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120" windowWidth="20730" windowHeight="11160" tabRatio="500"/>
  </bookViews>
  <sheets>
    <sheet name="สรุปงบหน้า" sheetId="4" r:id="rId1"/>
    <sheet name="อ.หนองหิน" sheetId="10" r:id="rId2"/>
  </sheets>
  <definedNames>
    <definedName name="_xlnm._FilterDatabase" localSheetId="1" hidden="1">อ.หนองหิน!$A$4:$AG$4</definedName>
  </definedNames>
  <calcPr calcId="145621"/>
</workbook>
</file>

<file path=xl/calcChain.xml><?xml version="1.0" encoding="utf-8"?>
<calcChain xmlns="http://schemas.openxmlformats.org/spreadsheetml/2006/main">
  <c r="D6" i="4" l="1"/>
  <c r="H6" i="4" s="1"/>
  <c r="F6" i="4" l="1"/>
  <c r="I6" i="4" s="1"/>
</calcChain>
</file>

<file path=xl/sharedStrings.xml><?xml version="1.0" encoding="utf-8"?>
<sst xmlns="http://schemas.openxmlformats.org/spreadsheetml/2006/main" count="795" uniqueCount="268">
  <si>
    <t>ที่อยู่</t>
  </si>
  <si>
    <t>ตำบล</t>
  </si>
  <si>
    <t>อำเภอ</t>
  </si>
  <si>
    <t>ชื่อปัญหา</t>
  </si>
  <si>
    <t>รายละเอียดปัญหา</t>
  </si>
  <si>
    <t>ประเภทครัวเรือน</t>
  </si>
  <si>
    <t>แนวทางแก้ปัญหา</t>
  </si>
  <si>
    <t>รายละเอียดการแก้ปัญหา</t>
  </si>
  <si>
    <t>ความต้องการ</t>
  </si>
  <si>
    <t>ผู้สำรวจปัญหา</t>
  </si>
  <si>
    <t>หน่วยงานสำรวจปัญหา</t>
  </si>
  <si>
    <t>วันที่เริ่มกิจกรรม</t>
  </si>
  <si>
    <t>ชื่อกิจกรรม</t>
  </si>
  <si>
    <t>ประเภทกิจกรรม</t>
  </si>
  <si>
    <t>ผลสัมฤทธิ์กิจกรรม</t>
  </si>
  <si>
    <t>ผู้ดำเนินการ</t>
  </si>
  <si>
    <t>ด้านรายได้</t>
  </si>
  <si>
    <t>ตัวชี้วัดที่ 22: รายได้เฉลี่ยของคนในครัวเรือนต่อปี(38,000 บาท/คน/ปี)</t>
  </si>
  <si>
    <t>มีความพร้อมสามารถพัฒนาได้</t>
  </si>
  <si>
    <t>ไม่ระบุ</t>
  </si>
  <si>
    <t>1. กิจกรรมสามารถแก้ไขปัญหาได้แล้ว</t>
  </si>
  <si>
    <t>ไม่ใช่</t>
  </si>
  <si>
    <t>ตัวชี้วัดที่ 21: คนอายุ 60 ปีขึ้นไป มีอาชีพและรายได้</t>
  </si>
  <si>
    <t>ต้องการให้สงเคราะห์ /ช่วยเหลือเพียงอย่างเดียว (สูงอายุ/พิการ)</t>
  </si>
  <si>
    <t>1. กิจกรรมการเยี่ยมบ้าน</t>
  </si>
  <si>
    <t>ใช่</t>
  </si>
  <si>
    <t>สิ่งของ</t>
  </si>
  <si>
    <t>ด้านการศึกษา</t>
  </si>
  <si>
    <t>ตัวชี้วัดที่ 16: เด็กอายุ 6-14 ปี ได้รับการศึกษาภาคบังคับ 9 ปี</t>
  </si>
  <si>
    <t>1. ติดตามการแก้ปัญหา</t>
  </si>
  <si>
    <t>ด้านความเป็นอยู่</t>
  </si>
  <si>
    <t>ตัวชี้วัดที่ 8: ครัวเรือนมีความมั่นคงในที่อยู่อาศัยและบ้านมีสภาพคงทนถาวร</t>
  </si>
  <si>
    <t>ประสานส่งต่อ</t>
  </si>
  <si>
    <t>1. รอติดตามผล</t>
  </si>
  <si>
    <t>06 มิ.ย. 2023</t>
  </si>
  <si>
    <t>อื่นๆ</t>
  </si>
  <si>
    <t>ตัวชี้วัดที่ 20: คนอายุ 15–59 ปี มีอาชีพและรายได้</t>
  </si>
  <si>
    <t>นางกอง สาริยา</t>
  </si>
  <si>
    <t>144 หมู่ 3 บ้าน ผาหวาย</t>
  </si>
  <si>
    <t>ปวนพุ</t>
  </si>
  <si>
    <t>หนองหิน</t>
  </si>
  <si>
    <t>รายได้</t>
  </si>
  <si>
    <t>อยู่ตัวคนเดี่ยว เป็นผู้สูงอายุ ไม่มีอาชีพ ไม่มีที่ดินทำกิน อาศัยอยู่กินกับลูกชายที่อยู่ในหมู่บ้านเดี่ยวกัน</t>
  </si>
  <si>
    <t>ประสาน พัฒนาสังคม</t>
  </si>
  <si>
    <t>23 พ.ค. 2023</t>
  </si>
  <si>
    <t>1. มองสิ่งของเครื่องใช่อุปโภคบริโภค</t>
  </si>
  <si>
    <t>ทีมปฏิบัติการ ตำบล ปวนพุ อ.หนองหิน จ.เลย</t>
  </si>
  <si>
    <t>สพอ.หนองหิน</t>
  </si>
  <si>
    <t>1. 04 ส.ค. 2023</t>
  </si>
  <si>
    <t>1. เยี่ยมบ้าน</t>
  </si>
  <si>
    <t>1. ทีมปฏิบัติการ ตำบล ปวนพุ อ.หนองหิน จ.เลย</t>
  </si>
  <si>
    <t>ไม่ขอรับความช่วยเหลือ</t>
  </si>
  <si>
    <t>ไม่พบปัญหาจากการสำรวจล่าสุด</t>
  </si>
  <si>
    <t>ตัวชี้วัดที่ 11: ครัวเรือนมีการจัดบ้านเรือนเป็นระเบียบเรียบร้อย สะอาดและถูกสุขลักษณะ</t>
  </si>
  <si>
    <t>ด้านสุขภาพ</t>
  </si>
  <si>
    <t>ตัวชี้วัดที่ 7: คนอายุ 6 ปีขึ้นไป ออกกำลังกายอย่างน้อยสัปดาห์ละ 3 วัน ๆ ละ 30 นาที</t>
  </si>
  <si>
    <t>ปัญหาคลี่คลายไปแล้ว</t>
  </si>
  <si>
    <t>ตัวชี้วัดที่ 5: ครัวเรือนมีการใช้ยาเพื่อบำบัด บรรเทาอาการเจ็บป่วยเบื้องต้นอย่างเหมาะสม</t>
  </si>
  <si>
    <t>24 ก.ค. 2023</t>
  </si>
  <si>
    <t>รายได้น้อย</t>
  </si>
  <si>
    <t>1. 27 มิ.ย. 2023</t>
  </si>
  <si>
    <t>1. 15 ส.ค. 2023</t>
  </si>
  <si>
    <t>1. 20 ก.ค. 2023</t>
  </si>
  <si>
    <t>08 มิ.ย. 2023</t>
  </si>
  <si>
    <t>1. 21 มิ.ย. 2023</t>
  </si>
  <si>
    <t>12 ก.ค. 2023</t>
  </si>
  <si>
    <t>1. 12 ก.ค. 2023</t>
  </si>
  <si>
    <t>1. 02 มิ.ย. 2023</t>
  </si>
  <si>
    <t>1. มอบถุงยังชีพ</t>
  </si>
  <si>
    <t>1. 06 มิ.ย. 2023</t>
  </si>
  <si>
    <t>12 พ.ค. 2023</t>
  </si>
  <si>
    <t>1. 12 พ.ค. 2023</t>
  </si>
  <si>
    <t>เสียชีวิตแล้ว</t>
  </si>
  <si>
    <t>1. เสียชีวิตแล้ว</t>
  </si>
  <si>
    <t>นางนา เเซงบุญนาง</t>
  </si>
  <si>
    <t>33 หมู่ 4 บ้าน ฟากนา</t>
  </si>
  <si>
    <t>บ้านไม่ถูกสุขลักษณะ</t>
  </si>
  <si>
    <t>สภาพบ้านเรือนไม่ถูกสุขลักษณะมีขยะ</t>
  </si>
  <si>
    <t>1. สิ่งเครื่องใช้ในชีวิตประจำวัน</t>
  </si>
  <si>
    <t>ทีมปฏิบัติการ ตำบล หนองหิน อ.หนองหิน จ.เลย</t>
  </si>
  <si>
    <t>1. ให้คำแนะนำ</t>
  </si>
  <si>
    <t>1. ทีมปฏิบัติการ ตำบล หนองหิน อ.หนองหิน จ.เลย</t>
  </si>
  <si>
    <t>ความเป็นอยู่</t>
  </si>
  <si>
    <t>นางบาน คำมา</t>
  </si>
  <si>
    <t>9999/250 หมู่ 3 บ้าน ผาหวาย</t>
  </si>
  <si>
    <t>อาศัยอยู่ตัวคนเดี่ยว เป็นโรคจิตเพศ เข้ารับการรักษาโรงพยาบาลจิตเวช 2 ครั้ง/เดือน มีโรคประจำตัว เป็นความดันโลหิตสูง โรคเก๋า</t>
  </si>
  <si>
    <t>ประสาน สาธารณสุข/พัฒนาสังคม</t>
  </si>
  <si>
    <t>1. สนับสนุนมองสิ่งของเครื่องอุปโภคบริโภค</t>
  </si>
  <si>
    <t>1. 30 พ.ค. 2023</t>
  </si>
  <si>
    <t>การศึกษา</t>
  </si>
  <si>
    <t>เสียชีวิต</t>
  </si>
  <si>
    <t>1. เสียชีวิต</t>
  </si>
  <si>
    <t>02 มิ.ย. 2023</t>
  </si>
  <si>
    <t>นางมยุรา อินทร์แถลง</t>
  </si>
  <si>
    <t>179 หมู่ 10 บ้าน หลักร้อยหกสิบ</t>
  </si>
  <si>
    <t>มีรายได้น้อย รับจ้างทั่วไป มีโรคประจำตัว สุขภาพไม่แข็งแรง</t>
  </si>
  <si>
    <t>1. สนับสนุนเครื่องอุปโภคบริโภค</t>
  </si>
  <si>
    <t>1. สิ่งของเครื่องใช้</t>
  </si>
  <si>
    <t>นางลอง ทองโม้</t>
  </si>
  <si>
    <t>22 หมู่ 12 บ้าน ภูทอง</t>
  </si>
  <si>
    <t>รายได้น้อย  ประกอบอาชีพทางการเกษตร รับจ้างทั่วไป มีโรคประจำตัว ทางสมอง</t>
  </si>
  <si>
    <t>ประสาน พัฒนาสังคม อบต.หนองหิน</t>
  </si>
  <si>
    <t>1. สนับสนุนสิ่งของเครื่องใช้อุปโภคบริโภค</t>
  </si>
  <si>
    <t>นางวาสนา มูลชมพู่</t>
  </si>
  <si>
    <t>19 หมู่ 4 บ้าน ฟากนา</t>
  </si>
  <si>
    <t>อาศัยเช่าบ้าน ประกอบอาชีพทำกับข้าวขาย ปิ้งไก่ขาย ไม่มีบัตรสวัสดิการแห่งรัฐ</t>
  </si>
  <si>
    <t>อยากได้บัตรสวัสดิการแห่งรัฐ</t>
  </si>
  <si>
    <t>1. รายได้</t>
  </si>
  <si>
    <t>นางสมบูรณ์ นงควาส</t>
  </si>
  <si>
    <t>5 หมู่ 5 บ้าน ซำทอง</t>
  </si>
  <si>
    <t>ตาดข่า</t>
  </si>
  <si>
    <t>สุขภาพ</t>
  </si>
  <si>
    <t>อาศัยอยู่คนเดี่ยว แก่ชราอายุเยอะ มีโรคประจำตัว ความดัน และไขมันในเส้นเลือน</t>
  </si>
  <si>
    <t>ประสาน รพ./สาธารณสุข</t>
  </si>
  <si>
    <t>ทีมปฏิบัติการ ตำบล ตาดข่า อ.หนองหิน จ.เลย</t>
  </si>
  <si>
    <t>1. ตรวจสุขภาพ</t>
  </si>
  <si>
    <t>1. ทีมปฏิบัติการ ตำบล ตาดข่า อ.หนองหิน จ.เลย</t>
  </si>
  <si>
    <t>นางสาวสุพัตรา หอมสมบัติ</t>
  </si>
  <si>
    <t>91 หมู่ 1 บ้าน หนองหิน</t>
  </si>
  <si>
    <t>สภาพที่อยู่อาศัยไม่มั่นคงแข็งแรง</t>
  </si>
  <si>
    <t>1. สนับสนุนสิ่งของเครื่องปรับปรุงพัฒนาที่อยู่อาศัย</t>
  </si>
  <si>
    <t>1. ย้ายที่อยู่</t>
  </si>
  <si>
    <t>นางสุภาธิณี ปันนาลา</t>
  </si>
  <si>
    <t>156 หมู่ 1 บ้าน หนองหิน</t>
  </si>
  <si>
    <t>บ้านเรือนไม่ถูกสุขลักษณะ</t>
  </si>
  <si>
    <t>1. สนับสนุนสิ่งของเครื่องอุปโภคบริโภค</t>
  </si>
  <si>
    <t>นางสุวรรณ ขอยาดกลาง</t>
  </si>
  <si>
    <t>2 หมู่ 1 บ้าน หนองหิน</t>
  </si>
  <si>
    <t>มีปัด้านสุขภาพ ป่วยไม่สามารถเดินได้ปกติ ต้องใช้ไม้เท้าช่วยพยุงในการเดิน หลานเป็นคนดูแล</t>
  </si>
  <si>
    <t>1. สนับสนุนสิ่งเข้าเครื่องใช้บริโภค</t>
  </si>
  <si>
    <t>1. สุขภาพ</t>
  </si>
  <si>
    <t>นางหนุน แอ๊ดนา</t>
  </si>
  <si>
    <t>60 หมู่ 7 บ้าน ร่องป่าไผ่</t>
  </si>
  <si>
    <t>เป็นผู้สูงอายุแก่ชรา ไม่สามารถประกอบอาชีพได้  รายได้มาจากการเก็บผักขายไปวัน</t>
  </si>
  <si>
    <t>ประสาน พัฒนาสัง/อบต.</t>
  </si>
  <si>
    <t>1. สนับสนข้าวของเครื่องใช้เครื่องอุปโภคบริโภค</t>
  </si>
  <si>
    <t>1. พืชและไม้ผล</t>
  </si>
  <si>
    <t>นางอบ อ่อนสุวรรณ</t>
  </si>
  <si>
    <t>127 หมู่ 1 บ้าน หนองหิน</t>
  </si>
  <si>
    <t>นางออน นาถมทอง</t>
  </si>
  <si>
    <t>61 หมู่ 5 บ้าน ซำทอง</t>
  </si>
  <si>
    <t>มีดรคประจำตัว ความดัน ไขมันในเส้นเลือด อายุเยอะ แก่ชรา</t>
  </si>
  <si>
    <t>1. สนับสนุนสิ่งของเครื่องใช้เครื่องอุปโภคบริโภค</t>
  </si>
  <si>
    <t>1. 18 พ.ค. 2023</t>
  </si>
  <si>
    <t>นางเอ้า ดาวัน</t>
  </si>
  <si>
    <t>294 หมู่ 1 บ้าน หนองหิน</t>
  </si>
  <si>
    <t>ประสาน ปกครอง</t>
  </si>
  <si>
    <t>ปกครอง</t>
  </si>
  <si>
    <t>นางแก้ว ธรรมรัง</t>
  </si>
  <si>
    <t>29 หมู่ 3 บ้าน ผาหวาย</t>
  </si>
  <si>
    <t>สุขภาพ แก่ชรา</t>
  </si>
  <si>
    <t>มีโรคประจำตัว ความดัน ไขมันในเส้นเลือด โรคไต ระยะ 3</t>
  </si>
  <si>
    <t>ประสาน สาธารณสุข</t>
  </si>
  <si>
    <t>นางแปง มาแพง</t>
  </si>
  <si>
    <t>9999/46 หมู่ 8 บ้าน ห้วยไผ่เหนือ</t>
  </si>
  <si>
    <t>รายได้น้อย แก่ชรา มีแต่บัตรสวัสดิการ กับเบี้ยยังชีพ</t>
  </si>
  <si>
    <t>1. ปัญหาคลี่คลายเรียบร้อยแล้ว</t>
  </si>
  <si>
    <t>นางแสวง ห้ามไชยสง</t>
  </si>
  <si>
    <t>60 หมู่ 3 บ้าน ไร่ศรีอุบล</t>
  </si>
  <si>
    <t>รายได้น้อย ป่วยติดเตียง</t>
  </si>
  <si>
    <t>นายจันทร์ พรมลี</t>
  </si>
  <si>
    <t>399 หมู่ 1 บ้าน หนองหิน</t>
  </si>
  <si>
    <t>ผู้ป่วยสูงอายุ มีโรคประจำตัว</t>
  </si>
  <si>
    <t>1. สิ่งของเครื่องอุปโภคบริโภค</t>
  </si>
  <si>
    <t>1. ติดตามและให้คำแนะนำ</t>
  </si>
  <si>
    <t>นายจาด นามเภา</t>
  </si>
  <si>
    <t>34 หมู่ 8 บ้าน ห้วยไผ่เหนือ</t>
  </si>
  <si>
    <t>เป็นผู้สูงอาชุ มีโรคประจำตัว</t>
  </si>
  <si>
    <t>ประสาน สาธารณสุข/รพ.</t>
  </si>
  <si>
    <t>นายทองสา มะลิไชย์</t>
  </si>
  <si>
    <t>151 หมู่ 3 บ้าน โคกใหญ่</t>
  </si>
  <si>
    <t>ไม่มีที่ดินทำกิน รับจ้างทั่วไป</t>
  </si>
  <si>
    <t>1. มอบสิ่งของ</t>
  </si>
  <si>
    <t>นายบัวลม ผงสุข</t>
  </si>
  <si>
    <t>49 หมู่ 12 บ้าน หนองจิก</t>
  </si>
  <si>
    <t>รายได้น้อยประกอบอาชีพ รับจ้างทั่วไป มีน้องสาวพิการทางตาด</t>
  </si>
  <si>
    <t>ประสาน พัฒนาสังคม อบต.ปวนพุ สาธารณสุข</t>
  </si>
  <si>
    <t>1. สิ่งของเครื่องใช้อุปโภคบริโภค</t>
  </si>
  <si>
    <t>1. สนับสนุนมองสิ่งของเครื่องใช้เครื่องอุปโภคบริโภค</t>
  </si>
  <si>
    <t>นายบุญจวน ศรีเวียง</t>
  </si>
  <si>
    <t>20 หมู่ 12 บ้าน ภูทอง</t>
  </si>
  <si>
    <t>อยู่ด้วยกัน 2 สามีภรรยา ไม่ได้ประกอบอาชีพอะไร อาศัยเงินจากสวัสดิการแห่งรัฐ และเบี้ยผู้สูงอายุ สามีมีโรคหอบหืด ภรรยาร่างกายไม่แข็งแรงตั้งใช้อุปกรณ์ในการช่วยเดิน</t>
  </si>
  <si>
    <t>นายรัชดา คำมา</t>
  </si>
  <si>
    <t>88 หมู่ 12 บ้าน หนองจิก</t>
  </si>
  <si>
    <t>ประกอบอาชีพรับจ้างทั่วไป ไม่มีที่ดินทำกิน</t>
  </si>
  <si>
    <t>1. สิ่งของเครื่องใช้เครื่องอุปโภคบริโภค</t>
  </si>
  <si>
    <t>นายลอง สิงห์อมร</t>
  </si>
  <si>
    <t>79 หมู่ 6 บ้าน ห้วยไผ่ใต้</t>
  </si>
  <si>
    <t>รายได้น้อย มีคนแก่ชรา มีโรคประจำตัว</t>
  </si>
  <si>
    <t>1. สนับสนุนสิ่งของเครื่องใช้ในชีวิตประจำวัน</t>
  </si>
  <si>
    <t>1. มอบเมล็ดพันุ์พืช และตรวจสุขภาพ</t>
  </si>
  <si>
    <t>นายลับ ช่วยบำรุง</t>
  </si>
  <si>
    <t>126 หมู่ 10 บ้าน หลักร้อยหกสิบ</t>
  </si>
  <si>
    <t>รายได้มาจากบัตรสวัสดิการ และเบี้ยผู้สูงอายุ มีคนแก่ชรา อายุเยอะ</t>
  </si>
  <si>
    <t>1. สนับสนุนสิ่งของเครื่องใช้</t>
  </si>
  <si>
    <t>นายวันทา คุณฟอง</t>
  </si>
  <si>
    <t>7 หมู่ 12 บ้าน ภูทอง</t>
  </si>
  <si>
    <t>อยู่ด้วยกัน 2คนตายายเป็นผู้สูงอายุ สามีไม่สามารถประกอบอาชีพได้เนื่องจากขาซ้ายถูกงูกัด ภรรยารับจ้างทั่วไปได้เล็กน้อย เนื่องแก่ชรา มีอาการปวดขา</t>
  </si>
  <si>
    <t>นายสอาด ภิรมย์จิตร</t>
  </si>
  <si>
    <t>143 หมู่ 8 บ้าน ห้วยไผ่เหนือ</t>
  </si>
  <si>
    <t>นายสุนทร ศรีพล</t>
  </si>
  <si>
    <t>171 หมู่ 1 บ้าน หนองหิน</t>
  </si>
  <si>
    <t>ป่วยติดเตียง</t>
  </si>
  <si>
    <t>นายหนูหลั่น ลาปุ๋ย</t>
  </si>
  <si>
    <t>240 หมู่ 1 บ้าน หนองหิน</t>
  </si>
  <si>
    <t>มีโรคประจำตัว กินยาประจำ แขนขาอ่อนแรง</t>
  </si>
  <si>
    <t>นายหนูเกณฑ์ ชาภูวงษ์</t>
  </si>
  <si>
    <t>83 หมู่ 2 บ้าน ภูหินกอง</t>
  </si>
  <si>
    <t>ความเป็นอยู่ ที่อยู่อาศัย</t>
  </si>
  <si>
    <t>ที่พักอาศัยไม่มั่นคง แข็งแรง</t>
  </si>
  <si>
    <t>1. สิ่งของเครื่องใช้ในชีวิตประจำวัน</t>
  </si>
  <si>
    <t>นายอรุณ บุญมา</t>
  </si>
  <si>
    <t>61 หมู่ 12 บ้าน หนองจิก</t>
  </si>
  <si>
    <t>ปัญหาคลี่คลายกันแล้ว</t>
  </si>
  <si>
    <t>นายอำคา ทรัพย์อุดม</t>
  </si>
  <si>
    <t>11 หมู่ 14 บ้าน ทุ่งศรีทอง</t>
  </si>
  <si>
    <t>นายอุดร สาระรัตน์</t>
  </si>
  <si>
    <t>99 หมู่ 12 บ้าน หนองจิก</t>
  </si>
  <si>
    <t>รายได้น้อง ประกอบอาชีพรับจ้างทั่วไป มีลูกสาวพิการทางตา</t>
  </si>
  <si>
    <t>นายเย็น ป้องเวียง</t>
  </si>
  <si>
    <t>60 หมู่ 12 บ้าน หนองจิก</t>
  </si>
  <si>
    <t>ประกอบอาชีพรับจ้างทั่วไป</t>
  </si>
  <si>
    <t>1. สนับสนุนมอบสิ่งของเครื่องใช้อุปโภคบริโภค</t>
  </si>
  <si>
    <t>นายใจ ขนตา</t>
  </si>
  <si>
    <t>64 หมู่ 14 บ้าน ลานมัน</t>
  </si>
  <si>
    <t>สภาพบ้านเรือนไม่คงทน ไม่ปลอดภัย เสี่ยงต่อภัยจากธรรมชาติและสัตว์ร้าย</t>
  </si>
  <si>
    <t>อบต.หนองหิน ปกครอง</t>
  </si>
  <si>
    <t>1. ปรับปรุงที่พักอาศัย</t>
  </si>
  <si>
    <t xml:space="preserve"> ข้อมูลครัวเรือนตกเกณฑ์ดัชนีความยากจนหลายมิติ (MPI) ในระบบบริหารจัดการข้อมูลการพัฒนาคนแบบชี้เป้า (Thai People Map and Analytic Platform : TPMAP) ปี 2566</t>
  </si>
  <si>
    <t>ที่</t>
  </si>
  <si>
    <t>ชื่อ-นามสกุล
หัวหน้าครัวเรือน</t>
  </si>
  <si>
    <t>จำนวน
สมาชิก</t>
  </si>
  <si>
    <t>สถานะที่ได้รับยกเว้น</t>
  </si>
  <si>
    <t>ประเภทปัญหา
(5 มิติ)</t>
  </si>
  <si>
    <t>ตัวชี้วัด จปฐ. 
(ที่สอดคล้องกับปัญหา)</t>
  </si>
  <si>
    <t>ผลการแก้ไขปัญหา
เทียบกับ จปฐ.2567</t>
  </si>
  <si>
    <t>รายละเอียด
ประเภทครัวเรือน</t>
  </si>
  <si>
    <t>วันที่สำรวจ
ปัญหา</t>
  </si>
  <si>
    <t>จำนวน
กิจกรรม</t>
  </si>
  <si>
    <t>ครัวเรือนลงทะเบียนสวัสดิการแห่งรัฐ</t>
  </si>
  <si>
    <t>เลขที่ หมูที่</t>
  </si>
  <si>
    <t>ก</t>
  </si>
  <si>
    <t>ข</t>
  </si>
  <si>
    <t>ค</t>
  </si>
  <si>
    <t>ง</t>
  </si>
  <si>
    <t>ผ่าน</t>
  </si>
  <si>
    <t>ไม่ผ่าน</t>
  </si>
  <si>
    <t>ไม่เป็น ตัวชี้วัด จปฐ. 2567</t>
  </si>
  <si>
    <t>หมายเหตุ</t>
  </si>
  <si>
    <t>สถานการการยกเว้น</t>
  </si>
  <si>
    <t>หมายถึง</t>
  </si>
  <si>
    <t>ครัวเรือนที่ไม่อยู่จริงในพื้นที่ เนื่องจากย้ายออกจากหมู่บ้าน/ชุมชน</t>
  </si>
  <si>
    <t>ครัวเรือนที่ตกเกณฑ์ตัวชี้วัดเด็กแรกเกิดมีน้ำหนัก 2,500 กรัม</t>
  </si>
  <si>
    <t>สมาชิกในครัวเรือนตกเกณฑ์ ที่มีความพิการ ชราภาพ ไม่สามารถพัฒนาได้</t>
  </si>
  <si>
    <t>สมาชิกเสียชีวิตทั้งครัวเรือน (ครัวเรือนที่ไม่มีสมาชิกอยู่ เนื่องจากสมาชิกทั้งหมดเสียชีวิต)</t>
  </si>
  <si>
    <t>มีกรณีข้อยกเว้น</t>
  </si>
  <si>
    <t>ไม่มีกรณียกเว้น</t>
  </si>
  <si>
    <t xml:space="preserve">สรุปผลการดำเนินงานตามเกณฑ์การจัดระดับ ภารกิจสำคัญที่อธิบดีกรมการพัฒนาชุมชนเน้นย้ำ ไตรมาส 1 
เรื่อง ศูนย์อำนวยการขจัดความยากจนและพัฒนาคนทุกช่วงวัยอย่างยั่งยืน ตามหลักปรัชญาของเศรษฐกิจพอเพียง (ศจพ.) </t>
  </si>
  <si>
    <t xml:space="preserve">จำนวนครัวเรือนเป้าหมาย 
(ตั้งต้น) </t>
  </si>
  <si>
    <t>จำนวนครัวเรือน
ที่ได้รับการยกเว้น</t>
  </si>
  <si>
    <t>จำนวนครัวเรือน
คงหลือ</t>
  </si>
  <si>
    <t>ผลการดำเนินงานตามเกณฑ์การจัดระดับ</t>
  </si>
  <si>
    <t>ระดับการประเมิน</t>
  </si>
  <si>
    <t>ผ่านเกณฑ์การจัดระดับ</t>
  </si>
  <si>
    <t>ไม่ผ่านเกณฑ์การจัดระดับ</t>
  </si>
  <si>
    <t>จำนวน</t>
  </si>
  <si>
    <t>ร้อยละ</t>
  </si>
  <si>
    <t>กรณี ไม่เป็นตัวชี้วัด จปฐ. 2567 ไม่นับเป็นเงื่อนไขการดำเนินงาน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</si>
</sst>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Tahoma"/>
      <family val="2"/>
      <scheme val="minor"/>
    </font>
    <font>
      <b/>
      <u/>
      <sz val="10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9"/>
      <color theme="1"/>
      <name val="Tahoma"/>
      <family val="2"/>
      <scheme val="minor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</font>
    <font>
      <sz val="26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49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horizontal="center"/>
    </xf>
    <xf numFmtId="0" fontId="10" fillId="0" borderId="0" xfId="1" applyFont="1"/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shrinkToFit="1"/>
    </xf>
    <xf numFmtId="0" fontId="0" fillId="0" borderId="0" xfId="0" applyBorder="1"/>
    <xf numFmtId="0" fontId="0" fillId="8" borderId="1" xfId="0" applyFill="1" applyBorder="1"/>
    <xf numFmtId="0" fontId="11" fillId="0" borderId="0" xfId="2"/>
    <xf numFmtId="0" fontId="11" fillId="0" borderId="0" xfId="2" applyAlignment="1">
      <alignment vertical="center"/>
    </xf>
    <xf numFmtId="0" fontId="11" fillId="8" borderId="1" xfId="2" applyFill="1" applyBorder="1" applyAlignment="1">
      <alignment horizontal="center"/>
    </xf>
    <xf numFmtId="0" fontId="11" fillId="9" borderId="1" xfId="2" applyFill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2" fontId="14" fillId="0" borderId="1" xfId="2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1" fillId="0" borderId="1" xfId="2" applyBorder="1" applyAlignment="1">
      <alignment horizontal="center"/>
    </xf>
    <xf numFmtId="2" fontId="11" fillId="0" borderId="1" xfId="2" applyNumberFormat="1" applyBorder="1" applyAlignment="1">
      <alignment horizontal="center"/>
    </xf>
    <xf numFmtId="2" fontId="11" fillId="0" borderId="1" xfId="2" applyNumberFormat="1" applyBorder="1"/>
    <xf numFmtId="0" fontId="15" fillId="0" borderId="1" xfId="2" applyFont="1" applyBorder="1" applyAlignment="1">
      <alignment vertical="center"/>
    </xf>
    <xf numFmtId="0" fontId="11" fillId="0" borderId="0" xfId="2" applyAlignment="1">
      <alignment horizontal="center"/>
    </xf>
    <xf numFmtId="0" fontId="11" fillId="0" borderId="0" xfId="2" applyAlignment="1">
      <alignment horizontal="left" vertical="center"/>
    </xf>
    <xf numFmtId="0" fontId="11" fillId="0" borderId="1" xfId="2" applyBorder="1" applyAlignment="1">
      <alignment horizontal="center" vertical="center"/>
    </xf>
    <xf numFmtId="0" fontId="11" fillId="8" borderId="1" xfId="2" applyFill="1" applyBorder="1" applyAlignment="1">
      <alignment horizontal="center" vertical="center" wrapText="1"/>
    </xf>
    <xf numFmtId="0" fontId="11" fillId="9" borderId="1" xfId="2" applyFill="1" applyBorder="1" applyAlignment="1">
      <alignment horizontal="center" vertical="center" wrapText="1"/>
    </xf>
    <xf numFmtId="0" fontId="11" fillId="0" borderId="0" xfId="2" applyAlignment="1">
      <alignment horizontal="center" vertical="center" wrapText="1"/>
    </xf>
    <xf numFmtId="0" fontId="11" fillId="0" borderId="5" xfId="2" applyBorder="1" applyAlignment="1">
      <alignment horizontal="center" vertical="center"/>
    </xf>
    <xf numFmtId="0" fontId="11" fillId="0" borderId="7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0" fontId="11" fillId="0" borderId="5" xfId="2" applyBorder="1" applyAlignment="1">
      <alignment horizontal="center" vertical="center" wrapText="1"/>
    </xf>
    <xf numFmtId="0" fontId="11" fillId="0" borderId="7" xfId="2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  <xf numFmtId="0" fontId="11" fillId="0" borderId="2" xfId="2" applyBorder="1" applyAlignment="1">
      <alignment horizontal="center" vertical="center" wrapText="1"/>
    </xf>
    <xf numFmtId="0" fontId="11" fillId="0" borderId="3" xfId="2" applyBorder="1" applyAlignment="1">
      <alignment horizontal="center" vertical="center" wrapText="1"/>
    </xf>
    <xf numFmtId="0" fontId="11" fillId="0" borderId="4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6"/>
  <sheetViews>
    <sheetView tabSelected="1" workbookViewId="0">
      <selection activeCell="G12" sqref="G12"/>
    </sheetView>
  </sheetViews>
  <sheetFormatPr defaultRowHeight="15" x14ac:dyDescent="0.25"/>
  <cols>
    <col min="1" max="1" width="17.85546875" style="27" customWidth="1"/>
    <col min="2" max="2" width="22.42578125" style="27" customWidth="1"/>
    <col min="3" max="3" width="19.7109375" style="16" customWidth="1"/>
    <col min="4" max="4" width="16.28515625" style="16" customWidth="1"/>
    <col min="5" max="5" width="11.85546875" style="27" customWidth="1"/>
    <col min="6" max="6" width="14" style="27" customWidth="1"/>
    <col min="7" max="7" width="12.85546875" style="27" customWidth="1"/>
    <col min="8" max="8" width="12.5703125" style="16" customWidth="1"/>
    <col min="9" max="9" width="16.5703125" style="16" customWidth="1"/>
    <col min="10" max="16384" width="9.140625" style="16"/>
  </cols>
  <sheetData>
    <row r="1" spans="1:9" ht="39" customHeight="1" x14ac:dyDescent="0.25">
      <c r="A1" s="32" t="s">
        <v>257</v>
      </c>
      <c r="B1" s="32"/>
      <c r="C1" s="32"/>
      <c r="D1" s="32"/>
      <c r="E1" s="32"/>
      <c r="F1" s="32"/>
      <c r="G1" s="32"/>
      <c r="H1" s="32"/>
    </row>
    <row r="3" spans="1:9" s="17" customFormat="1" ht="31.5" customHeight="1" x14ac:dyDescent="0.25">
      <c r="A3" s="33" t="s">
        <v>2</v>
      </c>
      <c r="B3" s="36" t="s">
        <v>258</v>
      </c>
      <c r="C3" s="36" t="s">
        <v>259</v>
      </c>
      <c r="D3" s="36" t="s">
        <v>260</v>
      </c>
      <c r="E3" s="39" t="s">
        <v>261</v>
      </c>
      <c r="F3" s="40"/>
      <c r="G3" s="40"/>
      <c r="H3" s="41"/>
      <c r="I3" s="29" t="s">
        <v>262</v>
      </c>
    </row>
    <row r="4" spans="1:9" s="17" customFormat="1" ht="17.25" customHeight="1" x14ac:dyDescent="0.25">
      <c r="A4" s="34"/>
      <c r="B4" s="37"/>
      <c r="C4" s="37"/>
      <c r="D4" s="37"/>
      <c r="E4" s="30" t="s">
        <v>263</v>
      </c>
      <c r="F4" s="30"/>
      <c r="G4" s="31" t="s">
        <v>264</v>
      </c>
      <c r="H4" s="31"/>
      <c r="I4" s="29"/>
    </row>
    <row r="5" spans="1:9" x14ac:dyDescent="0.25">
      <c r="A5" s="35"/>
      <c r="B5" s="38"/>
      <c r="C5" s="38"/>
      <c r="D5" s="38"/>
      <c r="E5" s="18" t="s">
        <v>265</v>
      </c>
      <c r="F5" s="18" t="s">
        <v>266</v>
      </c>
      <c r="G5" s="19" t="s">
        <v>265</v>
      </c>
      <c r="H5" s="19" t="s">
        <v>266</v>
      </c>
      <c r="I5" s="29"/>
    </row>
    <row r="6" spans="1:9" s="17" customFormat="1" ht="42" customHeight="1" x14ac:dyDescent="0.25">
      <c r="A6" s="20" t="s">
        <v>40</v>
      </c>
      <c r="B6" s="20">
        <v>35</v>
      </c>
      <c r="C6" s="20">
        <v>0</v>
      </c>
      <c r="D6" s="20">
        <f>B6-C6</f>
        <v>35</v>
      </c>
      <c r="E6" s="20">
        <v>0</v>
      </c>
      <c r="F6" s="21">
        <f>E6*100/D6</f>
        <v>0</v>
      </c>
      <c r="G6" s="20">
        <v>0</v>
      </c>
      <c r="H6" s="21">
        <f xml:space="preserve"> G6*100/D6</f>
        <v>0</v>
      </c>
      <c r="I6" s="22" t="str">
        <f>IF(F6&gt;=100,"A",IF(F6&gt;=85,"B",IF(F6&gt;=70,"C","D")))</f>
        <v>D</v>
      </c>
    </row>
    <row r="7" spans="1:9" ht="15" customHeight="1" x14ac:dyDescent="0.25">
      <c r="A7" s="23"/>
      <c r="B7" s="23"/>
      <c r="C7" s="23"/>
      <c r="D7" s="23"/>
      <c r="E7" s="23"/>
      <c r="F7" s="24"/>
      <c r="G7" s="23"/>
      <c r="H7" s="25"/>
      <c r="I7" s="26"/>
    </row>
    <row r="9" spans="1:9" x14ac:dyDescent="0.25">
      <c r="A9" s="27" t="s">
        <v>248</v>
      </c>
      <c r="B9" s="28" t="s">
        <v>267</v>
      </c>
    </row>
    <row r="11" spans="1:9" x14ac:dyDescent="0.25">
      <c r="A11" s="8" t="s">
        <v>248</v>
      </c>
      <c r="B11" s="9"/>
      <c r="C11" s="9"/>
      <c r="D11" s="9"/>
      <c r="E11" s="9"/>
      <c r="F11" s="9"/>
      <c r="G11" s="9"/>
      <c r="H11" s="9"/>
      <c r="I11" s="9"/>
    </row>
    <row r="12" spans="1:9" x14ac:dyDescent="0.25">
      <c r="A12" s="8" t="s">
        <v>249</v>
      </c>
      <c r="B12" s="9"/>
      <c r="C12" s="9"/>
      <c r="D12" s="9"/>
      <c r="E12" s="9"/>
      <c r="F12" s="9"/>
      <c r="G12" s="9"/>
      <c r="H12" s="9"/>
      <c r="I12" s="9"/>
    </row>
    <row r="13" spans="1:9" x14ac:dyDescent="0.25">
      <c r="A13" s="10" t="s">
        <v>241</v>
      </c>
      <c r="B13" s="11" t="s">
        <v>250</v>
      </c>
      <c r="C13" s="9" t="s">
        <v>252</v>
      </c>
      <c r="D13" s="9"/>
      <c r="E13" s="9"/>
      <c r="F13" s="9"/>
      <c r="G13" s="9"/>
      <c r="H13" s="9"/>
      <c r="I13" s="9"/>
    </row>
    <row r="14" spans="1:9" x14ac:dyDescent="0.25">
      <c r="A14" s="10" t="s">
        <v>242</v>
      </c>
      <c r="B14" s="11" t="s">
        <v>250</v>
      </c>
      <c r="C14" s="9" t="s">
        <v>253</v>
      </c>
      <c r="D14" s="9"/>
      <c r="E14" s="9"/>
      <c r="F14" s="9"/>
      <c r="G14" s="9"/>
      <c r="H14" s="9"/>
      <c r="I14" s="9"/>
    </row>
    <row r="15" spans="1:9" x14ac:dyDescent="0.25">
      <c r="A15" s="10" t="s">
        <v>243</v>
      </c>
      <c r="B15" s="11" t="s">
        <v>250</v>
      </c>
      <c r="C15" s="9" t="s">
        <v>251</v>
      </c>
      <c r="D15" s="9"/>
      <c r="E15" s="9"/>
      <c r="F15" s="9"/>
      <c r="G15" s="9"/>
      <c r="H15" s="9"/>
      <c r="I15" s="9"/>
    </row>
    <row r="16" spans="1:9" x14ac:dyDescent="0.25">
      <c r="A16" s="10" t="s">
        <v>244</v>
      </c>
      <c r="B16" s="11" t="s">
        <v>250</v>
      </c>
      <c r="C16" s="9" t="s">
        <v>254</v>
      </c>
      <c r="D16" s="9"/>
      <c r="E16" s="9"/>
      <c r="F16" s="9"/>
      <c r="G16" s="9"/>
      <c r="H16" s="9"/>
      <c r="I16" s="9"/>
    </row>
  </sheetData>
  <mergeCells count="9">
    <mergeCell ref="I3:I5"/>
    <mergeCell ref="E4:F4"/>
    <mergeCell ref="G4:H4"/>
    <mergeCell ref="A1:H1"/>
    <mergeCell ref="A3:A5"/>
    <mergeCell ref="B3:B5"/>
    <mergeCell ref="C3:C5"/>
    <mergeCell ref="D3:D5"/>
    <mergeCell ref="E3:H3"/>
  </mergeCells>
  <pageMargins left="0.25" right="0.25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workbookViewId="0">
      <selection activeCell="C16" sqref="C16"/>
    </sheetView>
  </sheetViews>
  <sheetFormatPr defaultColWidth="14.42578125" defaultRowHeight="15" x14ac:dyDescent="0.25"/>
  <cols>
    <col min="1" max="1" width="3.85546875" style="14" customWidth="1"/>
    <col min="2" max="2" width="20" style="14" customWidth="1"/>
    <col min="3" max="3" width="23.140625" style="14" customWidth="1"/>
    <col min="4" max="4" width="14.85546875" style="14" customWidth="1"/>
    <col min="5" max="5" width="9.5703125" style="14" customWidth="1"/>
    <col min="6" max="6" width="6.85546875" style="14" customWidth="1"/>
    <col min="7" max="8" width="0" style="14" hidden="1" customWidth="1"/>
    <col min="9" max="9" width="3.85546875" style="14" customWidth="1"/>
    <col min="10" max="10" width="4.28515625" style="14" customWidth="1"/>
    <col min="11" max="11" width="4.140625" style="14" customWidth="1"/>
    <col min="12" max="12" width="3.85546875" style="14" customWidth="1"/>
    <col min="13" max="13" width="5.28515625" style="14" customWidth="1"/>
    <col min="14" max="14" width="13" style="14" customWidth="1"/>
    <col min="15" max="15" width="53.140625" style="14" customWidth="1"/>
    <col min="16" max="16" width="7" style="14" customWidth="1"/>
    <col min="17" max="17" width="8.28515625" style="14" customWidth="1"/>
    <col min="18" max="18" width="16.28515625" style="14" customWidth="1"/>
    <col min="19" max="19" width="49.42578125" style="14" hidden="1" customWidth="1"/>
    <col min="20" max="20" width="37.42578125" style="14" hidden="1" customWidth="1"/>
    <col min="21" max="21" width="15.85546875" style="14" hidden="1" customWidth="1"/>
    <col min="22" max="22" width="33.85546875" style="14" hidden="1" customWidth="1"/>
    <col min="23" max="23" width="28.5703125" style="14" hidden="1" customWidth="1"/>
    <col min="24" max="24" width="25.85546875" style="14" hidden="1" customWidth="1"/>
    <col min="25" max="25" width="47.5703125" style="14" hidden="1" customWidth="1"/>
    <col min="26" max="26" width="38.42578125" style="14" hidden="1" customWidth="1"/>
    <col min="27" max="27" width="8.28515625" style="14" hidden="1" customWidth="1"/>
    <col min="28" max="28" width="25.7109375" style="14" hidden="1" customWidth="1"/>
    <col min="29" max="29" width="41.140625" style="14" hidden="1" customWidth="1"/>
    <col min="30" max="30" width="35" style="14" hidden="1" customWidth="1"/>
    <col min="31" max="31" width="40.85546875" style="14" hidden="1" customWidth="1"/>
    <col min="32" max="32" width="41" style="14" hidden="1" customWidth="1"/>
    <col min="33" max="33" width="17.42578125" style="14" hidden="1" customWidth="1"/>
    <col min="34" max="16384" width="14.42578125" style="14"/>
  </cols>
  <sheetData>
    <row r="1" spans="1:33" s="2" customFormat="1" ht="15.75" customHeight="1" x14ac:dyDescent="0.2">
      <c r="A1" s="45" t="s">
        <v>228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1:33" s="3" customFormat="1" ht="18.75" customHeight="1" x14ac:dyDescent="0.25">
      <c r="A2" s="42" t="s">
        <v>229</v>
      </c>
      <c r="B2" s="42" t="s">
        <v>230</v>
      </c>
      <c r="C2" s="42" t="s">
        <v>0</v>
      </c>
      <c r="D2" s="42"/>
      <c r="E2" s="42"/>
      <c r="F2" s="42" t="s">
        <v>231</v>
      </c>
      <c r="G2" s="42" t="s">
        <v>3</v>
      </c>
      <c r="H2" s="42" t="s">
        <v>4</v>
      </c>
      <c r="I2" s="46" t="s">
        <v>232</v>
      </c>
      <c r="J2" s="46"/>
      <c r="K2" s="46"/>
      <c r="L2" s="46"/>
      <c r="M2" s="46"/>
      <c r="N2" s="47" t="s">
        <v>233</v>
      </c>
      <c r="O2" s="47" t="s">
        <v>234</v>
      </c>
      <c r="P2" s="48" t="s">
        <v>235</v>
      </c>
      <c r="Q2" s="48"/>
      <c r="R2" s="48"/>
      <c r="S2" s="42" t="s">
        <v>5</v>
      </c>
      <c r="T2" s="42" t="s">
        <v>236</v>
      </c>
      <c r="U2" s="42" t="s">
        <v>237</v>
      </c>
      <c r="V2" s="42" t="s">
        <v>6</v>
      </c>
      <c r="W2" s="42" t="s">
        <v>7</v>
      </c>
      <c r="X2" s="42" t="s">
        <v>8</v>
      </c>
      <c r="Y2" s="42" t="s">
        <v>9</v>
      </c>
      <c r="Z2" s="42" t="s">
        <v>10</v>
      </c>
      <c r="AA2" s="42" t="s">
        <v>238</v>
      </c>
      <c r="AB2" s="42" t="s">
        <v>11</v>
      </c>
      <c r="AC2" s="42" t="s">
        <v>12</v>
      </c>
      <c r="AD2" s="42" t="s">
        <v>13</v>
      </c>
      <c r="AE2" s="42" t="s">
        <v>14</v>
      </c>
      <c r="AF2" s="42" t="s">
        <v>15</v>
      </c>
      <c r="AG2" s="42" t="s">
        <v>239</v>
      </c>
    </row>
    <row r="3" spans="1:33" s="2" customFormat="1" ht="15" customHeight="1" x14ac:dyDescent="0.2">
      <c r="A3" s="42"/>
      <c r="B3" s="42"/>
      <c r="C3" s="42" t="s">
        <v>240</v>
      </c>
      <c r="D3" s="42" t="s">
        <v>1</v>
      </c>
      <c r="E3" s="42" t="s">
        <v>2</v>
      </c>
      <c r="F3" s="42"/>
      <c r="G3" s="42"/>
      <c r="H3" s="42"/>
      <c r="I3" s="43" t="s">
        <v>255</v>
      </c>
      <c r="J3" s="43"/>
      <c r="K3" s="43"/>
      <c r="L3" s="43"/>
      <c r="M3" s="44" t="s">
        <v>256</v>
      </c>
      <c r="N3" s="47"/>
      <c r="O3" s="47"/>
      <c r="P3" s="48"/>
      <c r="Q3" s="48"/>
      <c r="R3" s="48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1:33" s="7" customFormat="1" ht="25.5" x14ac:dyDescent="0.25">
      <c r="A4" s="42"/>
      <c r="B4" s="42"/>
      <c r="C4" s="42"/>
      <c r="D4" s="42"/>
      <c r="E4" s="42"/>
      <c r="F4" s="42"/>
      <c r="G4" s="42"/>
      <c r="H4" s="42"/>
      <c r="I4" s="4" t="s">
        <v>241</v>
      </c>
      <c r="J4" s="4" t="s">
        <v>242</v>
      </c>
      <c r="K4" s="4" t="s">
        <v>243</v>
      </c>
      <c r="L4" s="4" t="s">
        <v>244</v>
      </c>
      <c r="M4" s="44"/>
      <c r="N4" s="47"/>
      <c r="O4" s="47"/>
      <c r="P4" s="12" t="s">
        <v>245</v>
      </c>
      <c r="Q4" s="5" t="s">
        <v>246</v>
      </c>
      <c r="R4" s="6" t="s">
        <v>247</v>
      </c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customFormat="1" x14ac:dyDescent="0.25">
      <c r="A5" s="1">
        <v>1</v>
      </c>
      <c r="B5" s="1" t="s">
        <v>37</v>
      </c>
      <c r="C5" s="1" t="s">
        <v>38</v>
      </c>
      <c r="D5" s="1" t="s">
        <v>39</v>
      </c>
      <c r="E5" s="1" t="s">
        <v>40</v>
      </c>
      <c r="F5" s="1">
        <v>1</v>
      </c>
      <c r="G5" s="1" t="s">
        <v>41</v>
      </c>
      <c r="H5" s="1" t="s">
        <v>42</v>
      </c>
      <c r="I5" s="1"/>
      <c r="J5" s="1"/>
      <c r="K5" s="1"/>
      <c r="L5" s="1"/>
      <c r="M5" s="15"/>
      <c r="N5" s="1" t="s">
        <v>16</v>
      </c>
      <c r="O5" s="13" t="s">
        <v>17</v>
      </c>
      <c r="P5" s="1"/>
      <c r="Q5" s="1"/>
      <c r="R5" s="1"/>
      <c r="S5" s="1" t="s">
        <v>23</v>
      </c>
      <c r="T5" s="1" t="s">
        <v>43</v>
      </c>
      <c r="U5" s="1" t="s">
        <v>44</v>
      </c>
      <c r="V5" s="1" t="s">
        <v>26</v>
      </c>
      <c r="W5" s="1"/>
      <c r="X5" s="1" t="s">
        <v>45</v>
      </c>
      <c r="Y5" s="1" t="s">
        <v>46</v>
      </c>
      <c r="Z5" s="1" t="s">
        <v>47</v>
      </c>
      <c r="AA5" s="1">
        <v>1</v>
      </c>
      <c r="AB5" s="1" t="s">
        <v>48</v>
      </c>
      <c r="AC5" s="1" t="s">
        <v>49</v>
      </c>
      <c r="AD5" s="1" t="s">
        <v>24</v>
      </c>
      <c r="AE5" s="1" t="s">
        <v>20</v>
      </c>
      <c r="AF5" s="1" t="s">
        <v>50</v>
      </c>
      <c r="AG5" s="1" t="s">
        <v>25</v>
      </c>
    </row>
    <row r="6" spans="1:33" customFormat="1" x14ac:dyDescent="0.25">
      <c r="A6" s="1">
        <v>2</v>
      </c>
      <c r="B6" s="1" t="s">
        <v>74</v>
      </c>
      <c r="C6" s="1" t="s">
        <v>75</v>
      </c>
      <c r="D6" s="1" t="s">
        <v>40</v>
      </c>
      <c r="E6" s="1" t="s">
        <v>40</v>
      </c>
      <c r="F6" s="1">
        <v>6</v>
      </c>
      <c r="G6" s="1" t="s">
        <v>76</v>
      </c>
      <c r="H6" s="1" t="s">
        <v>77</v>
      </c>
      <c r="I6" s="1"/>
      <c r="J6" s="1"/>
      <c r="K6" s="1"/>
      <c r="L6" s="1"/>
      <c r="M6" s="15"/>
      <c r="N6" s="1" t="s">
        <v>30</v>
      </c>
      <c r="O6" s="13" t="s">
        <v>53</v>
      </c>
      <c r="P6" s="1"/>
      <c r="Q6" s="1"/>
      <c r="R6" s="1"/>
      <c r="S6" s="1" t="s">
        <v>18</v>
      </c>
      <c r="T6" s="1" t="s">
        <v>19</v>
      </c>
      <c r="U6" s="1" t="s">
        <v>70</v>
      </c>
      <c r="V6" s="1" t="s">
        <v>26</v>
      </c>
      <c r="W6" s="1"/>
      <c r="X6" s="1" t="s">
        <v>78</v>
      </c>
      <c r="Y6" s="1" t="s">
        <v>79</v>
      </c>
      <c r="Z6" s="1" t="s">
        <v>47</v>
      </c>
      <c r="AA6" s="1">
        <v>1</v>
      </c>
      <c r="AB6" s="1" t="s">
        <v>62</v>
      </c>
      <c r="AC6" s="1" t="s">
        <v>80</v>
      </c>
      <c r="AD6" s="1" t="s">
        <v>24</v>
      </c>
      <c r="AE6" s="1" t="s">
        <v>20</v>
      </c>
      <c r="AF6" s="1" t="s">
        <v>81</v>
      </c>
      <c r="AG6" s="1" t="s">
        <v>25</v>
      </c>
    </row>
    <row r="7" spans="1:33" customFormat="1" x14ac:dyDescent="0.25">
      <c r="A7" s="1">
        <v>3</v>
      </c>
      <c r="B7" s="1" t="s">
        <v>83</v>
      </c>
      <c r="C7" s="1" t="s">
        <v>84</v>
      </c>
      <c r="D7" s="1" t="s">
        <v>39</v>
      </c>
      <c r="E7" s="1" t="s">
        <v>40</v>
      </c>
      <c r="F7" s="1">
        <v>1</v>
      </c>
      <c r="G7" s="1" t="s">
        <v>41</v>
      </c>
      <c r="H7" s="1" t="s">
        <v>85</v>
      </c>
      <c r="I7" s="1"/>
      <c r="J7" s="1"/>
      <c r="K7" s="1"/>
      <c r="L7" s="1"/>
      <c r="M7" s="15"/>
      <c r="N7" s="1" t="s">
        <v>16</v>
      </c>
      <c r="O7" s="13" t="s">
        <v>17</v>
      </c>
      <c r="P7" s="1"/>
      <c r="Q7" s="1"/>
      <c r="R7" s="1"/>
      <c r="S7" s="1" t="s">
        <v>23</v>
      </c>
      <c r="T7" s="1" t="s">
        <v>86</v>
      </c>
      <c r="U7" s="1" t="s">
        <v>44</v>
      </c>
      <c r="V7" s="1" t="s">
        <v>26</v>
      </c>
      <c r="W7" s="1"/>
      <c r="X7" s="1" t="s">
        <v>87</v>
      </c>
      <c r="Y7" s="1" t="s">
        <v>46</v>
      </c>
      <c r="Z7" s="1" t="s">
        <v>47</v>
      </c>
      <c r="AA7" s="1">
        <v>1</v>
      </c>
      <c r="AB7" s="1" t="s">
        <v>48</v>
      </c>
      <c r="AC7" s="1" t="s">
        <v>49</v>
      </c>
      <c r="AD7" s="1" t="s">
        <v>24</v>
      </c>
      <c r="AE7" s="1" t="s">
        <v>20</v>
      </c>
      <c r="AF7" s="1" t="s">
        <v>50</v>
      </c>
      <c r="AG7" s="1" t="s">
        <v>25</v>
      </c>
    </row>
    <row r="8" spans="1:33" customFormat="1" x14ac:dyDescent="0.25">
      <c r="A8" s="1">
        <v>4</v>
      </c>
      <c r="B8" s="1" t="s">
        <v>93</v>
      </c>
      <c r="C8" s="1" t="s">
        <v>94</v>
      </c>
      <c r="D8" s="1" t="s">
        <v>40</v>
      </c>
      <c r="E8" s="1" t="s">
        <v>40</v>
      </c>
      <c r="F8" s="1">
        <v>3</v>
      </c>
      <c r="G8" s="1" t="s">
        <v>41</v>
      </c>
      <c r="H8" s="1" t="s">
        <v>95</v>
      </c>
      <c r="I8" s="1"/>
      <c r="J8" s="1"/>
      <c r="K8" s="1"/>
      <c r="L8" s="1"/>
      <c r="M8" s="15"/>
      <c r="N8" s="1" t="s">
        <v>16</v>
      </c>
      <c r="O8" s="13" t="s">
        <v>36</v>
      </c>
      <c r="P8" s="1"/>
      <c r="Q8" s="1"/>
      <c r="R8" s="1"/>
      <c r="S8" s="1" t="s">
        <v>23</v>
      </c>
      <c r="T8" s="1" t="s">
        <v>43</v>
      </c>
      <c r="U8" s="1" t="s">
        <v>70</v>
      </c>
      <c r="V8" s="1" t="s">
        <v>26</v>
      </c>
      <c r="W8" s="1"/>
      <c r="X8" s="1" t="s">
        <v>96</v>
      </c>
      <c r="Y8" s="1" t="s">
        <v>79</v>
      </c>
      <c r="Z8" s="1" t="s">
        <v>47</v>
      </c>
      <c r="AA8" s="1">
        <v>1</v>
      </c>
      <c r="AB8" s="1" t="s">
        <v>71</v>
      </c>
      <c r="AC8" s="1" t="s">
        <v>97</v>
      </c>
      <c r="AD8" s="1" t="s">
        <v>24</v>
      </c>
      <c r="AE8" s="1" t="s">
        <v>20</v>
      </c>
      <c r="AF8" s="1" t="s">
        <v>81</v>
      </c>
      <c r="AG8" s="1" t="s">
        <v>25</v>
      </c>
    </row>
    <row r="9" spans="1:33" customFormat="1" x14ac:dyDescent="0.25">
      <c r="A9" s="1">
        <v>5</v>
      </c>
      <c r="B9" s="1" t="s">
        <v>98</v>
      </c>
      <c r="C9" s="1" t="s">
        <v>99</v>
      </c>
      <c r="D9" s="1" t="s">
        <v>40</v>
      </c>
      <c r="E9" s="1" t="s">
        <v>40</v>
      </c>
      <c r="F9" s="1">
        <v>3</v>
      </c>
      <c r="G9" s="1" t="s">
        <v>41</v>
      </c>
      <c r="H9" s="1" t="s">
        <v>100</v>
      </c>
      <c r="I9" s="1"/>
      <c r="J9" s="1"/>
      <c r="K9" s="1"/>
      <c r="L9" s="1"/>
      <c r="M9" s="15"/>
      <c r="N9" s="1" t="s">
        <v>16</v>
      </c>
      <c r="O9" s="13" t="s">
        <v>17</v>
      </c>
      <c r="P9" s="1"/>
      <c r="Q9" s="1"/>
      <c r="R9" s="1"/>
      <c r="S9" s="1" t="s">
        <v>23</v>
      </c>
      <c r="T9" s="1" t="s">
        <v>101</v>
      </c>
      <c r="U9" s="1" t="s">
        <v>92</v>
      </c>
      <c r="V9" s="1" t="s">
        <v>26</v>
      </c>
      <c r="W9" s="1"/>
      <c r="X9" s="1" t="s">
        <v>102</v>
      </c>
      <c r="Y9" s="1" t="s">
        <v>79</v>
      </c>
      <c r="Z9" s="1" t="s">
        <v>47</v>
      </c>
      <c r="AA9" s="1">
        <v>1</v>
      </c>
      <c r="AB9" s="1" t="s">
        <v>67</v>
      </c>
      <c r="AC9" s="1" t="s">
        <v>68</v>
      </c>
      <c r="AD9" s="1" t="s">
        <v>24</v>
      </c>
      <c r="AE9" s="1" t="s">
        <v>20</v>
      </c>
      <c r="AF9" s="1" t="s">
        <v>81</v>
      </c>
      <c r="AG9" s="1" t="s">
        <v>25</v>
      </c>
    </row>
    <row r="10" spans="1:33" customFormat="1" x14ac:dyDescent="0.25">
      <c r="A10" s="1">
        <v>6</v>
      </c>
      <c r="B10" s="1" t="s">
        <v>103</v>
      </c>
      <c r="C10" s="1" t="s">
        <v>104</v>
      </c>
      <c r="D10" s="1" t="s">
        <v>40</v>
      </c>
      <c r="E10" s="1" t="s">
        <v>40</v>
      </c>
      <c r="F10" s="1">
        <v>2</v>
      </c>
      <c r="G10" s="1" t="s">
        <v>41</v>
      </c>
      <c r="H10" s="1" t="s">
        <v>105</v>
      </c>
      <c r="I10" s="1"/>
      <c r="J10" s="1"/>
      <c r="K10" s="1"/>
      <c r="L10" s="1"/>
      <c r="M10" s="15"/>
      <c r="N10" s="1" t="s">
        <v>16</v>
      </c>
      <c r="O10" s="13" t="s">
        <v>17</v>
      </c>
      <c r="P10" s="1"/>
      <c r="Q10" s="1"/>
      <c r="R10" s="1"/>
      <c r="S10" s="1" t="s">
        <v>18</v>
      </c>
      <c r="T10" s="1" t="s">
        <v>19</v>
      </c>
      <c r="U10" s="1" t="s">
        <v>92</v>
      </c>
      <c r="V10" s="1" t="s">
        <v>35</v>
      </c>
      <c r="W10" s="1" t="s">
        <v>106</v>
      </c>
      <c r="X10" s="1"/>
      <c r="Y10" s="1" t="s">
        <v>79</v>
      </c>
      <c r="Z10" s="1" t="s">
        <v>47</v>
      </c>
      <c r="AA10" s="1">
        <v>1</v>
      </c>
      <c r="AB10" s="1" t="s">
        <v>62</v>
      </c>
      <c r="AC10" s="1" t="s">
        <v>107</v>
      </c>
      <c r="AD10" s="1" t="s">
        <v>24</v>
      </c>
      <c r="AE10" s="1" t="s">
        <v>20</v>
      </c>
      <c r="AF10" s="1" t="s">
        <v>81</v>
      </c>
      <c r="AG10" s="1" t="s">
        <v>21</v>
      </c>
    </row>
    <row r="11" spans="1:33" customFormat="1" x14ac:dyDescent="0.25">
      <c r="A11" s="1">
        <v>7</v>
      </c>
      <c r="B11" s="1" t="s">
        <v>108</v>
      </c>
      <c r="C11" s="1" t="s">
        <v>109</v>
      </c>
      <c r="D11" s="1" t="s">
        <v>110</v>
      </c>
      <c r="E11" s="1" t="s">
        <v>40</v>
      </c>
      <c r="F11" s="1">
        <v>1</v>
      </c>
      <c r="G11" s="1" t="s">
        <v>111</v>
      </c>
      <c r="H11" s="1" t="s">
        <v>112</v>
      </c>
      <c r="I11" s="1"/>
      <c r="J11" s="1"/>
      <c r="K11" s="1"/>
      <c r="L11" s="1"/>
      <c r="M11" s="15"/>
      <c r="N11" s="1" t="s">
        <v>54</v>
      </c>
      <c r="O11" s="13" t="s">
        <v>55</v>
      </c>
      <c r="P11" s="1"/>
      <c r="Q11" s="1"/>
      <c r="R11" s="1"/>
      <c r="S11" s="1" t="s">
        <v>23</v>
      </c>
      <c r="T11" s="1" t="s">
        <v>113</v>
      </c>
      <c r="U11" s="1" t="s">
        <v>34</v>
      </c>
      <c r="V11" s="1" t="s">
        <v>26</v>
      </c>
      <c r="W11" s="1"/>
      <c r="X11" s="1" t="s">
        <v>102</v>
      </c>
      <c r="Y11" s="1" t="s">
        <v>114</v>
      </c>
      <c r="Z11" s="1" t="s">
        <v>47</v>
      </c>
      <c r="AA11" s="1">
        <v>1</v>
      </c>
      <c r="AB11" s="1" t="s">
        <v>69</v>
      </c>
      <c r="AC11" s="1" t="s">
        <v>115</v>
      </c>
      <c r="AD11" s="1" t="s">
        <v>24</v>
      </c>
      <c r="AE11" s="1" t="s">
        <v>20</v>
      </c>
      <c r="AF11" s="1" t="s">
        <v>116</v>
      </c>
      <c r="AG11" s="1" t="s">
        <v>25</v>
      </c>
    </row>
    <row r="12" spans="1:33" customFormat="1" x14ac:dyDescent="0.25">
      <c r="A12" s="1">
        <v>8</v>
      </c>
      <c r="B12" s="1" t="s">
        <v>117</v>
      </c>
      <c r="C12" s="1" t="s">
        <v>118</v>
      </c>
      <c r="D12" s="1" t="s">
        <v>40</v>
      </c>
      <c r="E12" s="1" t="s">
        <v>40</v>
      </c>
      <c r="F12" s="1">
        <v>5</v>
      </c>
      <c r="G12" s="1" t="s">
        <v>82</v>
      </c>
      <c r="H12" s="1" t="s">
        <v>119</v>
      </c>
      <c r="I12" s="1"/>
      <c r="J12" s="1"/>
      <c r="K12" s="1"/>
      <c r="L12" s="1"/>
      <c r="M12" s="15"/>
      <c r="N12" s="1" t="s">
        <v>30</v>
      </c>
      <c r="O12" s="13" t="s">
        <v>31</v>
      </c>
      <c r="P12" s="1"/>
      <c r="Q12" s="1"/>
      <c r="R12" s="1"/>
      <c r="S12" s="1" t="s">
        <v>18</v>
      </c>
      <c r="T12" s="1" t="s">
        <v>19</v>
      </c>
      <c r="U12" s="1" t="s">
        <v>70</v>
      </c>
      <c r="V12" s="1" t="s">
        <v>26</v>
      </c>
      <c r="W12" s="1"/>
      <c r="X12" s="1" t="s">
        <v>120</v>
      </c>
      <c r="Y12" s="1" t="s">
        <v>79</v>
      </c>
      <c r="Z12" s="1" t="s">
        <v>47</v>
      </c>
      <c r="AA12" s="1">
        <v>1</v>
      </c>
      <c r="AB12" s="1" t="s">
        <v>66</v>
      </c>
      <c r="AC12" s="1" t="s">
        <v>121</v>
      </c>
      <c r="AD12" s="1" t="s">
        <v>29</v>
      </c>
      <c r="AE12" s="1" t="s">
        <v>20</v>
      </c>
      <c r="AF12" s="1" t="s">
        <v>81</v>
      </c>
      <c r="AG12" s="1" t="s">
        <v>25</v>
      </c>
    </row>
    <row r="13" spans="1:33" customFormat="1" x14ac:dyDescent="0.25">
      <c r="A13" s="1">
        <v>9</v>
      </c>
      <c r="B13" s="1" t="s">
        <v>122</v>
      </c>
      <c r="C13" s="1" t="s">
        <v>123</v>
      </c>
      <c r="D13" s="1" t="s">
        <v>40</v>
      </c>
      <c r="E13" s="1" t="s">
        <v>40</v>
      </c>
      <c r="F13" s="1">
        <v>6</v>
      </c>
      <c r="G13" s="1" t="s">
        <v>82</v>
      </c>
      <c r="H13" s="1" t="s">
        <v>124</v>
      </c>
      <c r="I13" s="1"/>
      <c r="J13" s="1"/>
      <c r="K13" s="1"/>
      <c r="L13" s="1"/>
      <c r="M13" s="15"/>
      <c r="N13" s="1" t="s">
        <v>30</v>
      </c>
      <c r="O13" s="13" t="s">
        <v>53</v>
      </c>
      <c r="P13" s="1"/>
      <c r="Q13" s="1"/>
      <c r="R13" s="1"/>
      <c r="S13" s="1" t="s">
        <v>18</v>
      </c>
      <c r="T13" s="1" t="s">
        <v>19</v>
      </c>
      <c r="U13" s="1" t="s">
        <v>65</v>
      </c>
      <c r="V13" s="1" t="s">
        <v>26</v>
      </c>
      <c r="W13" s="1"/>
      <c r="X13" s="1" t="s">
        <v>125</v>
      </c>
      <c r="Y13" s="1" t="s">
        <v>79</v>
      </c>
      <c r="Z13" s="1" t="s">
        <v>47</v>
      </c>
      <c r="AA13" s="1">
        <v>1</v>
      </c>
      <c r="AB13" s="1" t="s">
        <v>66</v>
      </c>
      <c r="AC13" s="1" t="s">
        <v>80</v>
      </c>
      <c r="AD13" s="1" t="s">
        <v>24</v>
      </c>
      <c r="AE13" s="1" t="s">
        <v>20</v>
      </c>
      <c r="AF13" s="1" t="s">
        <v>81</v>
      </c>
      <c r="AG13" s="1" t="s">
        <v>25</v>
      </c>
    </row>
    <row r="14" spans="1:33" customFormat="1" x14ac:dyDescent="0.25">
      <c r="A14" s="1">
        <v>10</v>
      </c>
      <c r="B14" s="1" t="s">
        <v>126</v>
      </c>
      <c r="C14" s="1" t="s">
        <v>127</v>
      </c>
      <c r="D14" s="1" t="s">
        <v>40</v>
      </c>
      <c r="E14" s="1" t="s">
        <v>40</v>
      </c>
      <c r="F14" s="1">
        <v>1</v>
      </c>
      <c r="G14" s="1" t="s">
        <v>111</v>
      </c>
      <c r="H14" s="1" t="s">
        <v>128</v>
      </c>
      <c r="I14" s="1"/>
      <c r="J14" s="1"/>
      <c r="K14" s="1"/>
      <c r="L14" s="1"/>
      <c r="M14" s="15"/>
      <c r="N14" s="1" t="s">
        <v>54</v>
      </c>
      <c r="O14" s="13" t="s">
        <v>55</v>
      </c>
      <c r="P14" s="1"/>
      <c r="Q14" s="1"/>
      <c r="R14" s="1"/>
      <c r="S14" s="1" t="s">
        <v>18</v>
      </c>
      <c r="T14" s="1" t="s">
        <v>19</v>
      </c>
      <c r="U14" s="1" t="s">
        <v>65</v>
      </c>
      <c r="V14" s="1" t="s">
        <v>26</v>
      </c>
      <c r="W14" s="1"/>
      <c r="X14" s="1" t="s">
        <v>129</v>
      </c>
      <c r="Y14" s="1" t="s">
        <v>79</v>
      </c>
      <c r="Z14" s="1" t="s">
        <v>47</v>
      </c>
      <c r="AA14" s="1">
        <v>1</v>
      </c>
      <c r="AB14" s="1" t="s">
        <v>62</v>
      </c>
      <c r="AC14" s="1" t="s">
        <v>130</v>
      </c>
      <c r="AD14" s="1" t="s">
        <v>24</v>
      </c>
      <c r="AE14" s="1" t="s">
        <v>20</v>
      </c>
      <c r="AF14" s="1" t="s">
        <v>81</v>
      </c>
      <c r="AG14" s="1" t="s">
        <v>25</v>
      </c>
    </row>
    <row r="15" spans="1:33" customFormat="1" x14ac:dyDescent="0.25">
      <c r="A15" s="1">
        <v>11</v>
      </c>
      <c r="B15" s="1" t="s">
        <v>131</v>
      </c>
      <c r="C15" s="1" t="s">
        <v>132</v>
      </c>
      <c r="D15" s="1" t="s">
        <v>40</v>
      </c>
      <c r="E15" s="1" t="s">
        <v>40</v>
      </c>
      <c r="F15" s="1">
        <v>1</v>
      </c>
      <c r="G15" s="1" t="s">
        <v>41</v>
      </c>
      <c r="H15" s="1" t="s">
        <v>133</v>
      </c>
      <c r="I15" s="1"/>
      <c r="J15" s="1"/>
      <c r="K15" s="1"/>
      <c r="L15" s="1"/>
      <c r="M15" s="15"/>
      <c r="N15" s="1" t="s">
        <v>16</v>
      </c>
      <c r="O15" s="13" t="s">
        <v>17</v>
      </c>
      <c r="P15" s="1"/>
      <c r="Q15" s="1"/>
      <c r="R15" s="1"/>
      <c r="S15" s="1" t="s">
        <v>23</v>
      </c>
      <c r="T15" s="1" t="s">
        <v>134</v>
      </c>
      <c r="U15" s="1" t="s">
        <v>34</v>
      </c>
      <c r="V15" s="1" t="s">
        <v>26</v>
      </c>
      <c r="W15" s="1"/>
      <c r="X15" s="1" t="s">
        <v>135</v>
      </c>
      <c r="Y15" s="1" t="s">
        <v>79</v>
      </c>
      <c r="Z15" s="1" t="s">
        <v>47</v>
      </c>
      <c r="AA15" s="1">
        <v>1</v>
      </c>
      <c r="AB15" s="1" t="s">
        <v>64</v>
      </c>
      <c r="AC15" s="1" t="s">
        <v>136</v>
      </c>
      <c r="AD15" s="1" t="s">
        <v>24</v>
      </c>
      <c r="AE15" s="1" t="s">
        <v>20</v>
      </c>
      <c r="AF15" s="1" t="s">
        <v>81</v>
      </c>
      <c r="AG15" s="1" t="s">
        <v>25</v>
      </c>
    </row>
    <row r="16" spans="1:33" customFormat="1" x14ac:dyDescent="0.25">
      <c r="A16" s="1">
        <v>12</v>
      </c>
      <c r="B16" s="1" t="s">
        <v>137</v>
      </c>
      <c r="C16" s="1" t="s">
        <v>138</v>
      </c>
      <c r="D16" s="1" t="s">
        <v>40</v>
      </c>
      <c r="E16" s="1" t="s">
        <v>40</v>
      </c>
      <c r="F16" s="1">
        <v>9</v>
      </c>
      <c r="G16" s="1" t="s">
        <v>111</v>
      </c>
      <c r="H16" s="1" t="s">
        <v>72</v>
      </c>
      <c r="I16" s="1"/>
      <c r="J16" s="1"/>
      <c r="K16" s="1"/>
      <c r="L16" s="1"/>
      <c r="M16" s="15"/>
      <c r="N16" s="1" t="s">
        <v>54</v>
      </c>
      <c r="O16" s="13" t="s">
        <v>55</v>
      </c>
      <c r="P16" s="1"/>
      <c r="Q16" s="1"/>
      <c r="R16" s="1"/>
      <c r="S16" s="1" t="s">
        <v>51</v>
      </c>
      <c r="T16" s="1" t="s">
        <v>52</v>
      </c>
      <c r="U16" s="1" t="s">
        <v>70</v>
      </c>
      <c r="V16" s="1"/>
      <c r="W16" s="1"/>
      <c r="X16" s="1"/>
      <c r="Y16" s="1" t="s">
        <v>79</v>
      </c>
      <c r="Z16" s="1" t="s">
        <v>47</v>
      </c>
      <c r="AA16" s="1">
        <v>1</v>
      </c>
      <c r="AB16" s="1" t="s">
        <v>66</v>
      </c>
      <c r="AC16" s="1" t="s">
        <v>91</v>
      </c>
      <c r="AD16" s="1" t="s">
        <v>29</v>
      </c>
      <c r="AE16" s="1" t="s">
        <v>20</v>
      </c>
      <c r="AF16" s="1" t="s">
        <v>81</v>
      </c>
      <c r="AG16" s="1" t="s">
        <v>25</v>
      </c>
    </row>
    <row r="17" spans="1:33" customFormat="1" x14ac:dyDescent="0.25">
      <c r="A17" s="1">
        <v>13</v>
      </c>
      <c r="B17" s="1" t="s">
        <v>139</v>
      </c>
      <c r="C17" s="1" t="s">
        <v>140</v>
      </c>
      <c r="D17" s="1" t="s">
        <v>110</v>
      </c>
      <c r="E17" s="1" t="s">
        <v>40</v>
      </c>
      <c r="F17" s="1">
        <v>1</v>
      </c>
      <c r="G17" s="1" t="s">
        <v>111</v>
      </c>
      <c r="H17" s="1" t="s">
        <v>141</v>
      </c>
      <c r="I17" s="1"/>
      <c r="J17" s="1"/>
      <c r="K17" s="1"/>
      <c r="L17" s="1"/>
      <c r="M17" s="15"/>
      <c r="N17" s="1" t="s">
        <v>54</v>
      </c>
      <c r="O17" s="13" t="s">
        <v>55</v>
      </c>
      <c r="P17" s="1"/>
      <c r="Q17" s="1"/>
      <c r="R17" s="1"/>
      <c r="S17" s="1" t="s">
        <v>23</v>
      </c>
      <c r="T17" s="1" t="s">
        <v>113</v>
      </c>
      <c r="U17" s="1" t="s">
        <v>34</v>
      </c>
      <c r="V17" s="1" t="s">
        <v>26</v>
      </c>
      <c r="W17" s="1"/>
      <c r="X17" s="1" t="s">
        <v>142</v>
      </c>
      <c r="Y17" s="1" t="s">
        <v>114</v>
      </c>
      <c r="Z17" s="1" t="s">
        <v>47</v>
      </c>
      <c r="AA17" s="1">
        <v>1</v>
      </c>
      <c r="AB17" s="1" t="s">
        <v>69</v>
      </c>
      <c r="AC17" s="1" t="s">
        <v>115</v>
      </c>
      <c r="AD17" s="1" t="s">
        <v>24</v>
      </c>
      <c r="AE17" s="1" t="s">
        <v>20</v>
      </c>
      <c r="AF17" s="1" t="s">
        <v>116</v>
      </c>
      <c r="AG17" s="1" t="s">
        <v>25</v>
      </c>
    </row>
    <row r="18" spans="1:33" customFormat="1" x14ac:dyDescent="0.25">
      <c r="A18" s="1">
        <v>14</v>
      </c>
      <c r="B18" s="1" t="s">
        <v>144</v>
      </c>
      <c r="C18" s="1" t="s">
        <v>145</v>
      </c>
      <c r="D18" s="1" t="s">
        <v>40</v>
      </c>
      <c r="E18" s="1" t="s">
        <v>40</v>
      </c>
      <c r="F18" s="1">
        <v>7</v>
      </c>
      <c r="G18" s="1" t="s">
        <v>111</v>
      </c>
      <c r="H18" s="1" t="s">
        <v>90</v>
      </c>
      <c r="I18" s="1"/>
      <c r="J18" s="1"/>
      <c r="K18" s="1"/>
      <c r="L18" s="1"/>
      <c r="M18" s="15"/>
      <c r="N18" s="1" t="s">
        <v>54</v>
      </c>
      <c r="O18" s="13" t="s">
        <v>55</v>
      </c>
      <c r="P18" s="1"/>
      <c r="Q18" s="1"/>
      <c r="R18" s="1"/>
      <c r="S18" s="1" t="s">
        <v>23</v>
      </c>
      <c r="T18" s="1" t="s">
        <v>146</v>
      </c>
      <c r="U18" s="1" t="s">
        <v>70</v>
      </c>
      <c r="V18" s="1" t="s">
        <v>32</v>
      </c>
      <c r="W18" s="1" t="s">
        <v>147</v>
      </c>
      <c r="X18" s="1"/>
      <c r="Y18" s="1" t="s">
        <v>79</v>
      </c>
      <c r="Z18" s="1" t="s">
        <v>47</v>
      </c>
      <c r="AA18" s="1">
        <v>1</v>
      </c>
      <c r="AB18" s="1" t="s">
        <v>66</v>
      </c>
      <c r="AC18" s="1" t="s">
        <v>91</v>
      </c>
      <c r="AD18" s="1" t="s">
        <v>29</v>
      </c>
      <c r="AE18" s="1" t="s">
        <v>20</v>
      </c>
      <c r="AF18" s="1" t="s">
        <v>81</v>
      </c>
      <c r="AG18" s="1" t="s">
        <v>25</v>
      </c>
    </row>
    <row r="19" spans="1:33" customFormat="1" x14ac:dyDescent="0.25">
      <c r="A19" s="1">
        <v>15</v>
      </c>
      <c r="B19" s="1" t="s">
        <v>148</v>
      </c>
      <c r="C19" s="1" t="s">
        <v>149</v>
      </c>
      <c r="D19" s="1" t="s">
        <v>39</v>
      </c>
      <c r="E19" s="1" t="s">
        <v>40</v>
      </c>
      <c r="F19" s="1">
        <v>1</v>
      </c>
      <c r="G19" s="1" t="s">
        <v>150</v>
      </c>
      <c r="H19" s="1" t="s">
        <v>151</v>
      </c>
      <c r="I19" s="1"/>
      <c r="J19" s="1"/>
      <c r="K19" s="1"/>
      <c r="L19" s="1"/>
      <c r="M19" s="15"/>
      <c r="N19" s="1" t="s">
        <v>54</v>
      </c>
      <c r="O19" s="13" t="s">
        <v>57</v>
      </c>
      <c r="P19" s="1"/>
      <c r="Q19" s="1"/>
      <c r="R19" s="1"/>
      <c r="S19" s="1" t="s">
        <v>23</v>
      </c>
      <c r="T19" s="1" t="s">
        <v>152</v>
      </c>
      <c r="U19" s="1" t="s">
        <v>44</v>
      </c>
      <c r="V19" s="1" t="s">
        <v>26</v>
      </c>
      <c r="W19" s="1"/>
      <c r="X19" s="1" t="s">
        <v>45</v>
      </c>
      <c r="Y19" s="1" t="s">
        <v>46</v>
      </c>
      <c r="Z19" s="1" t="s">
        <v>47</v>
      </c>
      <c r="AA19" s="1">
        <v>1</v>
      </c>
      <c r="AB19" s="1" t="s">
        <v>48</v>
      </c>
      <c r="AC19" s="1" t="s">
        <v>49</v>
      </c>
      <c r="AD19" s="1" t="s">
        <v>24</v>
      </c>
      <c r="AE19" s="1" t="s">
        <v>20</v>
      </c>
      <c r="AF19" s="1" t="s">
        <v>50</v>
      </c>
      <c r="AG19" s="1" t="s">
        <v>21</v>
      </c>
    </row>
    <row r="20" spans="1:33" customFormat="1" x14ac:dyDescent="0.25">
      <c r="A20" s="1">
        <v>16</v>
      </c>
      <c r="B20" s="1" t="s">
        <v>153</v>
      </c>
      <c r="C20" s="1" t="s">
        <v>154</v>
      </c>
      <c r="D20" s="1" t="s">
        <v>39</v>
      </c>
      <c r="E20" s="1" t="s">
        <v>40</v>
      </c>
      <c r="F20" s="1">
        <v>1</v>
      </c>
      <c r="G20" s="1" t="s">
        <v>41</v>
      </c>
      <c r="H20" s="1" t="s">
        <v>155</v>
      </c>
      <c r="I20" s="1"/>
      <c r="J20" s="1"/>
      <c r="K20" s="1"/>
      <c r="L20" s="1"/>
      <c r="M20" s="15"/>
      <c r="N20" s="1" t="s">
        <v>16</v>
      </c>
      <c r="O20" s="13" t="s">
        <v>17</v>
      </c>
      <c r="P20" s="1"/>
      <c r="Q20" s="1"/>
      <c r="R20" s="1"/>
      <c r="S20" s="1" t="s">
        <v>51</v>
      </c>
      <c r="T20" s="1" t="s">
        <v>52</v>
      </c>
      <c r="U20" s="1" t="s">
        <v>34</v>
      </c>
      <c r="V20" s="1"/>
      <c r="W20" s="1"/>
      <c r="X20" s="1"/>
      <c r="Y20" s="1" t="s">
        <v>46</v>
      </c>
      <c r="Z20" s="1" t="s">
        <v>47</v>
      </c>
      <c r="AA20" s="1">
        <v>1</v>
      </c>
      <c r="AB20" s="1" t="s">
        <v>69</v>
      </c>
      <c r="AC20" s="1" t="s">
        <v>156</v>
      </c>
      <c r="AD20" s="1" t="s">
        <v>24</v>
      </c>
      <c r="AE20" s="1" t="s">
        <v>20</v>
      </c>
      <c r="AF20" s="1" t="s">
        <v>50</v>
      </c>
      <c r="AG20" s="1" t="s">
        <v>25</v>
      </c>
    </row>
    <row r="21" spans="1:33" customFormat="1" x14ac:dyDescent="0.25">
      <c r="A21" s="1">
        <v>17</v>
      </c>
      <c r="B21" s="1" t="s">
        <v>157</v>
      </c>
      <c r="C21" s="1" t="s">
        <v>158</v>
      </c>
      <c r="D21" s="1" t="s">
        <v>40</v>
      </c>
      <c r="E21" s="1" t="s">
        <v>40</v>
      </c>
      <c r="F21" s="1">
        <v>1</v>
      </c>
      <c r="G21" s="1" t="s">
        <v>41</v>
      </c>
      <c r="H21" s="1" t="s">
        <v>159</v>
      </c>
      <c r="I21" s="1"/>
      <c r="J21" s="1"/>
      <c r="K21" s="1"/>
      <c r="L21" s="1"/>
      <c r="M21" s="15"/>
      <c r="N21" s="1" t="s">
        <v>16</v>
      </c>
      <c r="O21" s="13" t="s">
        <v>17</v>
      </c>
      <c r="P21" s="1"/>
      <c r="Q21" s="1"/>
      <c r="R21" s="1"/>
      <c r="S21" s="1" t="s">
        <v>19</v>
      </c>
      <c r="T21" s="1" t="s">
        <v>19</v>
      </c>
      <c r="U21" s="1" t="s">
        <v>63</v>
      </c>
      <c r="V21" s="1" t="s">
        <v>26</v>
      </c>
      <c r="W21" s="1"/>
      <c r="X21" s="1" t="s">
        <v>87</v>
      </c>
      <c r="Y21" s="1" t="s">
        <v>79</v>
      </c>
      <c r="Z21" s="1" t="s">
        <v>47</v>
      </c>
      <c r="AA21" s="1">
        <v>1</v>
      </c>
      <c r="AB21" s="1" t="s">
        <v>61</v>
      </c>
      <c r="AC21" s="1" t="s">
        <v>49</v>
      </c>
      <c r="AD21" s="1" t="s">
        <v>24</v>
      </c>
      <c r="AE21" s="1" t="s">
        <v>20</v>
      </c>
      <c r="AF21" s="1" t="s">
        <v>81</v>
      </c>
      <c r="AG21" s="1" t="s">
        <v>25</v>
      </c>
    </row>
    <row r="22" spans="1:33" customFormat="1" x14ac:dyDescent="0.25">
      <c r="A22" s="1">
        <v>18</v>
      </c>
      <c r="B22" s="1" t="s">
        <v>160</v>
      </c>
      <c r="C22" s="1" t="s">
        <v>161</v>
      </c>
      <c r="D22" s="1" t="s">
        <v>40</v>
      </c>
      <c r="E22" s="1" t="s">
        <v>40</v>
      </c>
      <c r="F22" s="1">
        <v>3</v>
      </c>
      <c r="G22" s="1" t="s">
        <v>111</v>
      </c>
      <c r="H22" s="1" t="s">
        <v>162</v>
      </c>
      <c r="I22" s="1"/>
      <c r="J22" s="1"/>
      <c r="K22" s="1"/>
      <c r="L22" s="1"/>
      <c r="M22" s="15"/>
      <c r="N22" s="1" t="s">
        <v>54</v>
      </c>
      <c r="O22" s="13" t="s">
        <v>55</v>
      </c>
      <c r="P22" s="1"/>
      <c r="Q22" s="1"/>
      <c r="R22" s="1"/>
      <c r="S22" s="1" t="s">
        <v>18</v>
      </c>
      <c r="T22" s="1" t="s">
        <v>19</v>
      </c>
      <c r="U22" s="1" t="s">
        <v>65</v>
      </c>
      <c r="V22" s="1" t="s">
        <v>26</v>
      </c>
      <c r="W22" s="1"/>
      <c r="X22" s="1" t="s">
        <v>163</v>
      </c>
      <c r="Y22" s="1" t="s">
        <v>79</v>
      </c>
      <c r="Z22" s="1" t="s">
        <v>47</v>
      </c>
      <c r="AA22" s="1">
        <v>1</v>
      </c>
      <c r="AB22" s="1" t="s">
        <v>62</v>
      </c>
      <c r="AC22" s="1" t="s">
        <v>164</v>
      </c>
      <c r="AD22" s="1" t="s">
        <v>24</v>
      </c>
      <c r="AE22" s="1" t="s">
        <v>20</v>
      </c>
      <c r="AF22" s="1" t="s">
        <v>81</v>
      </c>
      <c r="AG22" s="1" t="s">
        <v>25</v>
      </c>
    </row>
    <row r="23" spans="1:33" customFormat="1" x14ac:dyDescent="0.25">
      <c r="A23" s="1">
        <v>19</v>
      </c>
      <c r="B23" s="1" t="s">
        <v>165</v>
      </c>
      <c r="C23" s="1" t="s">
        <v>166</v>
      </c>
      <c r="D23" s="1" t="s">
        <v>39</v>
      </c>
      <c r="E23" s="1" t="s">
        <v>40</v>
      </c>
      <c r="F23" s="1">
        <v>2</v>
      </c>
      <c r="G23" s="1" t="s">
        <v>111</v>
      </c>
      <c r="H23" s="1" t="s">
        <v>167</v>
      </c>
      <c r="I23" s="1"/>
      <c r="J23" s="1"/>
      <c r="K23" s="1"/>
      <c r="L23" s="1"/>
      <c r="M23" s="15"/>
      <c r="N23" s="1" t="s">
        <v>54</v>
      </c>
      <c r="O23" s="13" t="s">
        <v>55</v>
      </c>
      <c r="P23" s="1"/>
      <c r="Q23" s="1"/>
      <c r="R23" s="1"/>
      <c r="S23" s="1" t="s">
        <v>23</v>
      </c>
      <c r="T23" s="1" t="s">
        <v>168</v>
      </c>
      <c r="U23" s="1" t="s">
        <v>34</v>
      </c>
      <c r="V23" s="1" t="s">
        <v>26</v>
      </c>
      <c r="W23" s="1"/>
      <c r="X23" s="1" t="s">
        <v>142</v>
      </c>
      <c r="Y23" s="1" t="s">
        <v>46</v>
      </c>
      <c r="Z23" s="1" t="s">
        <v>47</v>
      </c>
      <c r="AA23" s="1">
        <v>1</v>
      </c>
      <c r="AB23" s="1" t="s">
        <v>69</v>
      </c>
      <c r="AC23" s="1" t="s">
        <v>115</v>
      </c>
      <c r="AD23" s="1" t="s">
        <v>24</v>
      </c>
      <c r="AE23" s="1" t="s">
        <v>20</v>
      </c>
      <c r="AF23" s="1" t="s">
        <v>50</v>
      </c>
      <c r="AG23" s="1" t="s">
        <v>25</v>
      </c>
    </row>
    <row r="24" spans="1:33" customFormat="1" x14ac:dyDescent="0.25">
      <c r="A24" s="1">
        <v>20</v>
      </c>
      <c r="B24" s="1" t="s">
        <v>169</v>
      </c>
      <c r="C24" s="1" t="s">
        <v>170</v>
      </c>
      <c r="D24" s="1" t="s">
        <v>110</v>
      </c>
      <c r="E24" s="1" t="s">
        <v>40</v>
      </c>
      <c r="F24" s="1">
        <v>6</v>
      </c>
      <c r="G24" s="1" t="s">
        <v>41</v>
      </c>
      <c r="H24" s="1" t="s">
        <v>171</v>
      </c>
      <c r="I24" s="1"/>
      <c r="J24" s="1"/>
      <c r="K24" s="1"/>
      <c r="L24" s="1"/>
      <c r="M24" s="15"/>
      <c r="N24" s="1" t="s">
        <v>16</v>
      </c>
      <c r="O24" s="13" t="s">
        <v>22</v>
      </c>
      <c r="P24" s="1"/>
      <c r="Q24" s="1"/>
      <c r="R24" s="1"/>
      <c r="S24" s="1" t="s">
        <v>18</v>
      </c>
      <c r="T24" s="1" t="s">
        <v>19</v>
      </c>
      <c r="U24" s="1" t="s">
        <v>70</v>
      </c>
      <c r="V24" s="1" t="s">
        <v>26</v>
      </c>
      <c r="W24" s="1"/>
      <c r="X24" s="1" t="s">
        <v>45</v>
      </c>
      <c r="Y24" s="1" t="s">
        <v>114</v>
      </c>
      <c r="Z24" s="1" t="s">
        <v>47</v>
      </c>
      <c r="AA24" s="1">
        <v>1</v>
      </c>
      <c r="AB24" s="1" t="s">
        <v>71</v>
      </c>
      <c r="AC24" s="1" t="s">
        <v>172</v>
      </c>
      <c r="AD24" s="1" t="s">
        <v>24</v>
      </c>
      <c r="AE24" s="1" t="s">
        <v>20</v>
      </c>
      <c r="AF24" s="1" t="s">
        <v>116</v>
      </c>
      <c r="AG24" s="1" t="s">
        <v>25</v>
      </c>
    </row>
    <row r="25" spans="1:33" customFormat="1" x14ac:dyDescent="0.25">
      <c r="A25" s="1">
        <v>21</v>
      </c>
      <c r="B25" s="1" t="s">
        <v>173</v>
      </c>
      <c r="C25" s="1" t="s">
        <v>174</v>
      </c>
      <c r="D25" s="1" t="s">
        <v>39</v>
      </c>
      <c r="E25" s="1" t="s">
        <v>40</v>
      </c>
      <c r="F25" s="1">
        <v>6</v>
      </c>
      <c r="G25" s="1" t="s">
        <v>41</v>
      </c>
      <c r="H25" s="1" t="s">
        <v>175</v>
      </c>
      <c r="I25" s="1"/>
      <c r="J25" s="1"/>
      <c r="K25" s="1"/>
      <c r="L25" s="1"/>
      <c r="M25" s="15"/>
      <c r="N25" s="1" t="s">
        <v>16</v>
      </c>
      <c r="O25" s="13" t="s">
        <v>17</v>
      </c>
      <c r="P25" s="1"/>
      <c r="Q25" s="1"/>
      <c r="R25" s="1"/>
      <c r="S25" s="1" t="s">
        <v>23</v>
      </c>
      <c r="T25" s="1" t="s">
        <v>176</v>
      </c>
      <c r="U25" s="1" t="s">
        <v>92</v>
      </c>
      <c r="V25" s="1" t="s">
        <v>26</v>
      </c>
      <c r="W25" s="1"/>
      <c r="X25" s="1" t="s">
        <v>177</v>
      </c>
      <c r="Y25" s="1" t="s">
        <v>46</v>
      </c>
      <c r="Z25" s="1" t="s">
        <v>47</v>
      </c>
      <c r="AA25" s="1">
        <v>1</v>
      </c>
      <c r="AB25" s="1" t="s">
        <v>88</v>
      </c>
      <c r="AC25" s="1" t="s">
        <v>178</v>
      </c>
      <c r="AD25" s="1" t="s">
        <v>24</v>
      </c>
      <c r="AE25" s="1" t="s">
        <v>20</v>
      </c>
      <c r="AF25" s="1" t="s">
        <v>50</v>
      </c>
      <c r="AG25" s="1" t="s">
        <v>25</v>
      </c>
    </row>
    <row r="26" spans="1:33" customFormat="1" x14ac:dyDescent="0.25">
      <c r="A26" s="1">
        <v>22</v>
      </c>
      <c r="B26" s="1" t="s">
        <v>179</v>
      </c>
      <c r="C26" s="1" t="s">
        <v>180</v>
      </c>
      <c r="D26" s="1" t="s">
        <v>40</v>
      </c>
      <c r="E26" s="1" t="s">
        <v>40</v>
      </c>
      <c r="F26" s="1">
        <v>3</v>
      </c>
      <c r="G26" s="1" t="s">
        <v>41</v>
      </c>
      <c r="H26" s="1" t="s">
        <v>181</v>
      </c>
      <c r="I26" s="1"/>
      <c r="J26" s="1"/>
      <c r="K26" s="1"/>
      <c r="L26" s="1"/>
      <c r="M26" s="15"/>
      <c r="N26" s="1" t="s">
        <v>16</v>
      </c>
      <c r="O26" s="13" t="s">
        <v>17</v>
      </c>
      <c r="P26" s="1"/>
      <c r="Q26" s="1"/>
      <c r="R26" s="1"/>
      <c r="S26" s="1" t="s">
        <v>18</v>
      </c>
      <c r="T26" s="1" t="s">
        <v>19</v>
      </c>
      <c r="U26" s="1" t="s">
        <v>92</v>
      </c>
      <c r="V26" s="1" t="s">
        <v>26</v>
      </c>
      <c r="W26" s="1"/>
      <c r="X26" s="1" t="s">
        <v>177</v>
      </c>
      <c r="Y26" s="1" t="s">
        <v>79</v>
      </c>
      <c r="Z26" s="1" t="s">
        <v>47</v>
      </c>
      <c r="AA26" s="1">
        <v>1</v>
      </c>
      <c r="AB26" s="1" t="s">
        <v>67</v>
      </c>
      <c r="AC26" s="1" t="s">
        <v>107</v>
      </c>
      <c r="AD26" s="1" t="s">
        <v>24</v>
      </c>
      <c r="AE26" s="1" t="s">
        <v>20</v>
      </c>
      <c r="AF26" s="1" t="s">
        <v>81</v>
      </c>
      <c r="AG26" s="1" t="s">
        <v>25</v>
      </c>
    </row>
    <row r="27" spans="1:33" customFormat="1" x14ac:dyDescent="0.25">
      <c r="A27" s="1">
        <v>23</v>
      </c>
      <c r="B27" s="1" t="s">
        <v>182</v>
      </c>
      <c r="C27" s="1" t="s">
        <v>183</v>
      </c>
      <c r="D27" s="1" t="s">
        <v>39</v>
      </c>
      <c r="E27" s="1" t="s">
        <v>40</v>
      </c>
      <c r="F27" s="1">
        <v>1</v>
      </c>
      <c r="G27" s="1" t="s">
        <v>41</v>
      </c>
      <c r="H27" s="1" t="s">
        <v>184</v>
      </c>
      <c r="I27" s="1"/>
      <c r="J27" s="1"/>
      <c r="K27" s="1"/>
      <c r="L27" s="1"/>
      <c r="M27" s="15"/>
      <c r="N27" s="1" t="s">
        <v>16</v>
      </c>
      <c r="O27" s="13" t="s">
        <v>17</v>
      </c>
      <c r="P27" s="1"/>
      <c r="Q27" s="1"/>
      <c r="R27" s="1"/>
      <c r="S27" s="1" t="s">
        <v>18</v>
      </c>
      <c r="T27" s="1" t="s">
        <v>19</v>
      </c>
      <c r="U27" s="1" t="s">
        <v>92</v>
      </c>
      <c r="V27" s="1" t="s">
        <v>26</v>
      </c>
      <c r="W27" s="1"/>
      <c r="X27" s="1" t="s">
        <v>185</v>
      </c>
      <c r="Y27" s="1" t="s">
        <v>46</v>
      </c>
      <c r="Z27" s="1" t="s">
        <v>47</v>
      </c>
      <c r="AA27" s="1">
        <v>1</v>
      </c>
      <c r="AB27" s="1" t="s">
        <v>88</v>
      </c>
      <c r="AC27" s="1" t="s">
        <v>178</v>
      </c>
      <c r="AD27" s="1" t="s">
        <v>24</v>
      </c>
      <c r="AE27" s="1" t="s">
        <v>20</v>
      </c>
      <c r="AF27" s="1" t="s">
        <v>50</v>
      </c>
      <c r="AG27" s="1" t="s">
        <v>25</v>
      </c>
    </row>
    <row r="28" spans="1:33" customFormat="1" x14ac:dyDescent="0.25">
      <c r="A28" s="1">
        <v>24</v>
      </c>
      <c r="B28" s="1" t="s">
        <v>186</v>
      </c>
      <c r="C28" s="1" t="s">
        <v>187</v>
      </c>
      <c r="D28" s="1" t="s">
        <v>40</v>
      </c>
      <c r="E28" s="1" t="s">
        <v>40</v>
      </c>
      <c r="F28" s="1">
        <v>4</v>
      </c>
      <c r="G28" s="1" t="s">
        <v>41</v>
      </c>
      <c r="H28" s="1" t="s">
        <v>188</v>
      </c>
      <c r="I28" s="1"/>
      <c r="J28" s="1"/>
      <c r="K28" s="1"/>
      <c r="L28" s="1"/>
      <c r="M28" s="15"/>
      <c r="N28" s="1" t="s">
        <v>16</v>
      </c>
      <c r="O28" s="13" t="s">
        <v>36</v>
      </c>
      <c r="P28" s="1"/>
      <c r="Q28" s="1"/>
      <c r="R28" s="1"/>
      <c r="S28" s="1" t="s">
        <v>18</v>
      </c>
      <c r="T28" s="1" t="s">
        <v>19</v>
      </c>
      <c r="U28" s="1" t="s">
        <v>70</v>
      </c>
      <c r="V28" s="1" t="s">
        <v>26</v>
      </c>
      <c r="W28" s="1"/>
      <c r="X28" s="1" t="s">
        <v>189</v>
      </c>
      <c r="Y28" s="1" t="s">
        <v>79</v>
      </c>
      <c r="Z28" s="1" t="s">
        <v>47</v>
      </c>
      <c r="AA28" s="1">
        <v>1</v>
      </c>
      <c r="AB28" s="1" t="s">
        <v>64</v>
      </c>
      <c r="AC28" s="1" t="s">
        <v>190</v>
      </c>
      <c r="AD28" s="1" t="s">
        <v>24</v>
      </c>
      <c r="AE28" s="1" t="s">
        <v>20</v>
      </c>
      <c r="AF28" s="1" t="s">
        <v>81</v>
      </c>
      <c r="AG28" s="1" t="s">
        <v>25</v>
      </c>
    </row>
    <row r="29" spans="1:33" customFormat="1" x14ac:dyDescent="0.25">
      <c r="A29" s="1">
        <v>25</v>
      </c>
      <c r="B29" s="1" t="s">
        <v>191</v>
      </c>
      <c r="C29" s="1" t="s">
        <v>192</v>
      </c>
      <c r="D29" s="1" t="s">
        <v>40</v>
      </c>
      <c r="E29" s="1" t="s">
        <v>40</v>
      </c>
      <c r="F29" s="1">
        <v>2</v>
      </c>
      <c r="G29" s="1" t="s">
        <v>41</v>
      </c>
      <c r="H29" s="1" t="s">
        <v>193</v>
      </c>
      <c r="I29" s="1"/>
      <c r="J29" s="1"/>
      <c r="K29" s="1"/>
      <c r="L29" s="1"/>
      <c r="M29" s="15"/>
      <c r="N29" s="1" t="s">
        <v>16</v>
      </c>
      <c r="O29" s="13" t="s">
        <v>22</v>
      </c>
      <c r="P29" s="1"/>
      <c r="Q29" s="1"/>
      <c r="R29" s="1"/>
      <c r="S29" s="1" t="s">
        <v>18</v>
      </c>
      <c r="T29" s="1" t="s">
        <v>19</v>
      </c>
      <c r="U29" s="1" t="s">
        <v>70</v>
      </c>
      <c r="V29" s="1" t="s">
        <v>26</v>
      </c>
      <c r="W29" s="1"/>
      <c r="X29" s="1" t="s">
        <v>189</v>
      </c>
      <c r="Y29" s="1" t="s">
        <v>79</v>
      </c>
      <c r="Z29" s="1" t="s">
        <v>47</v>
      </c>
      <c r="AA29" s="1">
        <v>1</v>
      </c>
      <c r="AB29" s="1" t="s">
        <v>71</v>
      </c>
      <c r="AC29" s="1" t="s">
        <v>194</v>
      </c>
      <c r="AD29" s="1" t="s">
        <v>24</v>
      </c>
      <c r="AE29" s="1" t="s">
        <v>33</v>
      </c>
      <c r="AF29" s="1" t="s">
        <v>81</v>
      </c>
      <c r="AG29" s="1" t="s">
        <v>25</v>
      </c>
    </row>
    <row r="30" spans="1:33" customFormat="1" x14ac:dyDescent="0.25">
      <c r="A30" s="1">
        <v>26</v>
      </c>
      <c r="B30" s="1" t="s">
        <v>195</v>
      </c>
      <c r="C30" s="1" t="s">
        <v>196</v>
      </c>
      <c r="D30" s="1" t="s">
        <v>40</v>
      </c>
      <c r="E30" s="1" t="s">
        <v>40</v>
      </c>
      <c r="F30" s="1">
        <v>3</v>
      </c>
      <c r="G30" s="1" t="s">
        <v>41</v>
      </c>
      <c r="H30" s="1" t="s">
        <v>197</v>
      </c>
      <c r="I30" s="1"/>
      <c r="J30" s="1"/>
      <c r="K30" s="1"/>
      <c r="L30" s="1"/>
      <c r="M30" s="15"/>
      <c r="N30" s="1" t="s">
        <v>16</v>
      </c>
      <c r="O30" s="13" t="s">
        <v>17</v>
      </c>
      <c r="P30" s="1"/>
      <c r="Q30" s="1"/>
      <c r="R30" s="1"/>
      <c r="S30" s="1" t="s">
        <v>23</v>
      </c>
      <c r="T30" s="1" t="s">
        <v>43</v>
      </c>
      <c r="U30" s="1" t="s">
        <v>92</v>
      </c>
      <c r="V30" s="1" t="s">
        <v>26</v>
      </c>
      <c r="W30" s="1"/>
      <c r="X30" s="1" t="s">
        <v>185</v>
      </c>
      <c r="Y30" s="1" t="s">
        <v>79</v>
      </c>
      <c r="Z30" s="1" t="s">
        <v>47</v>
      </c>
      <c r="AA30" s="1">
        <v>1</v>
      </c>
      <c r="AB30" s="1" t="s">
        <v>67</v>
      </c>
      <c r="AC30" s="1" t="s">
        <v>68</v>
      </c>
      <c r="AD30" s="1" t="s">
        <v>24</v>
      </c>
      <c r="AE30" s="1" t="s">
        <v>20</v>
      </c>
      <c r="AF30" s="1" t="s">
        <v>81</v>
      </c>
      <c r="AG30" s="1" t="s">
        <v>25</v>
      </c>
    </row>
    <row r="31" spans="1:33" customFormat="1" x14ac:dyDescent="0.25">
      <c r="A31" s="1">
        <v>27</v>
      </c>
      <c r="B31" s="1" t="s">
        <v>198</v>
      </c>
      <c r="C31" s="1" t="s">
        <v>199</v>
      </c>
      <c r="D31" s="1" t="s">
        <v>39</v>
      </c>
      <c r="E31" s="1" t="s">
        <v>40</v>
      </c>
      <c r="F31" s="1">
        <v>4</v>
      </c>
      <c r="G31" s="1" t="s">
        <v>41</v>
      </c>
      <c r="H31" s="1" t="s">
        <v>59</v>
      </c>
      <c r="I31" s="1"/>
      <c r="J31" s="1"/>
      <c r="K31" s="1"/>
      <c r="L31" s="1"/>
      <c r="M31" s="15"/>
      <c r="N31" s="1" t="s">
        <v>16</v>
      </c>
      <c r="O31" s="13" t="s">
        <v>17</v>
      </c>
      <c r="P31" s="1"/>
      <c r="Q31" s="1"/>
      <c r="R31" s="1"/>
      <c r="S31" s="1" t="s">
        <v>18</v>
      </c>
      <c r="T31" s="1" t="s">
        <v>19</v>
      </c>
      <c r="U31" s="1" t="s">
        <v>34</v>
      </c>
      <c r="V31" s="1" t="s">
        <v>26</v>
      </c>
      <c r="W31" s="1"/>
      <c r="X31" s="1" t="s">
        <v>142</v>
      </c>
      <c r="Y31" s="1" t="s">
        <v>46</v>
      </c>
      <c r="Z31" s="1" t="s">
        <v>47</v>
      </c>
      <c r="AA31" s="1">
        <v>1</v>
      </c>
      <c r="AB31" s="1" t="s">
        <v>69</v>
      </c>
      <c r="AC31" s="1" t="s">
        <v>172</v>
      </c>
      <c r="AD31" s="1" t="s">
        <v>24</v>
      </c>
      <c r="AE31" s="1" t="s">
        <v>20</v>
      </c>
      <c r="AF31" s="1" t="s">
        <v>50</v>
      </c>
      <c r="AG31" s="1" t="s">
        <v>21</v>
      </c>
    </row>
    <row r="32" spans="1:33" customFormat="1" x14ac:dyDescent="0.25">
      <c r="A32" s="1">
        <v>28</v>
      </c>
      <c r="B32" s="1" t="s">
        <v>200</v>
      </c>
      <c r="C32" s="1" t="s">
        <v>201</v>
      </c>
      <c r="D32" s="1" t="s">
        <v>40</v>
      </c>
      <c r="E32" s="1" t="s">
        <v>40</v>
      </c>
      <c r="F32" s="1">
        <v>4</v>
      </c>
      <c r="G32" s="1" t="s">
        <v>111</v>
      </c>
      <c r="H32" s="1" t="s">
        <v>202</v>
      </c>
      <c r="I32" s="1"/>
      <c r="J32" s="1"/>
      <c r="K32" s="1"/>
      <c r="L32" s="1"/>
      <c r="M32" s="15"/>
      <c r="N32" s="1" t="s">
        <v>54</v>
      </c>
      <c r="O32" s="13" t="s">
        <v>55</v>
      </c>
      <c r="P32" s="1"/>
      <c r="Q32" s="1"/>
      <c r="R32" s="1"/>
      <c r="S32" s="1" t="s">
        <v>23</v>
      </c>
      <c r="T32" s="1" t="s">
        <v>152</v>
      </c>
      <c r="U32" s="1" t="s">
        <v>65</v>
      </c>
      <c r="V32" s="1" t="s">
        <v>26</v>
      </c>
      <c r="W32" s="1"/>
      <c r="X32" s="1" t="s">
        <v>125</v>
      </c>
      <c r="Y32" s="1" t="s">
        <v>79</v>
      </c>
      <c r="Z32" s="1" t="s">
        <v>47</v>
      </c>
      <c r="AA32" s="1">
        <v>1</v>
      </c>
      <c r="AB32" s="1" t="s">
        <v>66</v>
      </c>
      <c r="AC32" s="1" t="s">
        <v>68</v>
      </c>
      <c r="AD32" s="1" t="s">
        <v>24</v>
      </c>
      <c r="AE32" s="1" t="s">
        <v>20</v>
      </c>
      <c r="AF32" s="1" t="s">
        <v>81</v>
      </c>
      <c r="AG32" s="1" t="s">
        <v>25</v>
      </c>
    </row>
    <row r="33" spans="1:33" customFormat="1" x14ac:dyDescent="0.25">
      <c r="A33" s="1">
        <v>29</v>
      </c>
      <c r="B33" s="1" t="s">
        <v>203</v>
      </c>
      <c r="C33" s="1" t="s">
        <v>204</v>
      </c>
      <c r="D33" s="1" t="s">
        <v>40</v>
      </c>
      <c r="E33" s="1" t="s">
        <v>40</v>
      </c>
      <c r="F33" s="1">
        <v>7</v>
      </c>
      <c r="G33" s="1" t="s">
        <v>111</v>
      </c>
      <c r="H33" s="1" t="s">
        <v>205</v>
      </c>
      <c r="I33" s="1"/>
      <c r="J33" s="1"/>
      <c r="K33" s="1"/>
      <c r="L33" s="1"/>
      <c r="M33" s="15"/>
      <c r="N33" s="1" t="s">
        <v>54</v>
      </c>
      <c r="O33" s="13" t="s">
        <v>55</v>
      </c>
      <c r="P33" s="1"/>
      <c r="Q33" s="1"/>
      <c r="R33" s="1"/>
      <c r="S33" s="1" t="s">
        <v>18</v>
      </c>
      <c r="T33" s="1" t="s">
        <v>19</v>
      </c>
      <c r="U33" s="1" t="s">
        <v>58</v>
      </c>
      <c r="V33" s="1" t="s">
        <v>26</v>
      </c>
      <c r="W33" s="1"/>
      <c r="X33" s="1" t="s">
        <v>194</v>
      </c>
      <c r="Y33" s="1" t="s">
        <v>79</v>
      </c>
      <c r="Z33" s="1" t="s">
        <v>47</v>
      </c>
      <c r="AA33" s="1">
        <v>1</v>
      </c>
      <c r="AB33" s="1" t="s">
        <v>66</v>
      </c>
      <c r="AC33" s="1" t="s">
        <v>130</v>
      </c>
      <c r="AD33" s="1" t="s">
        <v>24</v>
      </c>
      <c r="AE33" s="1" t="s">
        <v>20</v>
      </c>
      <c r="AF33" s="1" t="s">
        <v>81</v>
      </c>
      <c r="AG33" s="1" t="s">
        <v>25</v>
      </c>
    </row>
    <row r="34" spans="1:33" customFormat="1" x14ac:dyDescent="0.25">
      <c r="A34" s="1">
        <v>30</v>
      </c>
      <c r="B34" s="1" t="s">
        <v>206</v>
      </c>
      <c r="C34" s="1" t="s">
        <v>207</v>
      </c>
      <c r="D34" s="1" t="s">
        <v>40</v>
      </c>
      <c r="E34" s="1" t="s">
        <v>40</v>
      </c>
      <c r="F34" s="1">
        <v>1</v>
      </c>
      <c r="G34" s="1" t="s">
        <v>208</v>
      </c>
      <c r="H34" s="1" t="s">
        <v>209</v>
      </c>
      <c r="I34" s="1"/>
      <c r="J34" s="1"/>
      <c r="K34" s="1"/>
      <c r="L34" s="1"/>
      <c r="M34" s="15"/>
      <c r="N34" s="1" t="s">
        <v>30</v>
      </c>
      <c r="O34" s="13" t="s">
        <v>53</v>
      </c>
      <c r="P34" s="1"/>
      <c r="Q34" s="1"/>
      <c r="R34" s="1"/>
      <c r="S34" s="1" t="s">
        <v>18</v>
      </c>
      <c r="T34" s="1" t="s">
        <v>19</v>
      </c>
      <c r="U34" s="1" t="s">
        <v>70</v>
      </c>
      <c r="V34" s="1" t="s">
        <v>26</v>
      </c>
      <c r="W34" s="1"/>
      <c r="X34" s="1" t="s">
        <v>210</v>
      </c>
      <c r="Y34" s="1" t="s">
        <v>79</v>
      </c>
      <c r="Z34" s="1" t="s">
        <v>47</v>
      </c>
      <c r="AA34" s="1">
        <v>1</v>
      </c>
      <c r="AB34" s="1" t="s">
        <v>62</v>
      </c>
      <c r="AC34" s="1" t="s">
        <v>80</v>
      </c>
      <c r="AD34" s="1" t="s">
        <v>24</v>
      </c>
      <c r="AE34" s="1" t="s">
        <v>20</v>
      </c>
      <c r="AF34" s="1" t="s">
        <v>81</v>
      </c>
      <c r="AG34" s="1" t="s">
        <v>25</v>
      </c>
    </row>
    <row r="35" spans="1:33" customFormat="1" x14ac:dyDescent="0.25">
      <c r="A35" s="1">
        <v>31</v>
      </c>
      <c r="B35" s="1" t="s">
        <v>211</v>
      </c>
      <c r="C35" s="1" t="s">
        <v>212</v>
      </c>
      <c r="D35" s="1" t="s">
        <v>39</v>
      </c>
      <c r="E35" s="1" t="s">
        <v>40</v>
      </c>
      <c r="F35" s="1">
        <v>5</v>
      </c>
      <c r="G35" s="1" t="s">
        <v>41</v>
      </c>
      <c r="H35" s="1" t="s">
        <v>213</v>
      </c>
      <c r="I35" s="1"/>
      <c r="J35" s="1"/>
      <c r="K35" s="1"/>
      <c r="L35" s="1"/>
      <c r="M35" s="15"/>
      <c r="N35" s="1" t="s">
        <v>16</v>
      </c>
      <c r="O35" s="13" t="s">
        <v>17</v>
      </c>
      <c r="P35" s="1"/>
      <c r="Q35" s="1"/>
      <c r="R35" s="1"/>
      <c r="S35" s="1" t="s">
        <v>51</v>
      </c>
      <c r="T35" s="1" t="s">
        <v>52</v>
      </c>
      <c r="U35" s="1" t="s">
        <v>92</v>
      </c>
      <c r="V35" s="1"/>
      <c r="W35" s="1"/>
      <c r="X35" s="1"/>
      <c r="Y35" s="1" t="s">
        <v>46</v>
      </c>
      <c r="Z35" s="1" t="s">
        <v>47</v>
      </c>
      <c r="AA35" s="1">
        <v>1</v>
      </c>
      <c r="AB35" s="1" t="s">
        <v>88</v>
      </c>
      <c r="AC35" s="1" t="s">
        <v>178</v>
      </c>
      <c r="AD35" s="1" t="s">
        <v>24</v>
      </c>
      <c r="AE35" s="1" t="s">
        <v>33</v>
      </c>
      <c r="AF35" s="1" t="s">
        <v>50</v>
      </c>
      <c r="AG35" s="1" t="s">
        <v>25</v>
      </c>
    </row>
    <row r="36" spans="1:33" customFormat="1" x14ac:dyDescent="0.25">
      <c r="A36" s="1">
        <v>32</v>
      </c>
      <c r="B36" s="1" t="s">
        <v>214</v>
      </c>
      <c r="C36" s="1" t="s">
        <v>215</v>
      </c>
      <c r="D36" s="1" t="s">
        <v>39</v>
      </c>
      <c r="E36" s="1" t="s">
        <v>40</v>
      </c>
      <c r="F36" s="1">
        <v>5</v>
      </c>
      <c r="G36" s="1" t="s">
        <v>89</v>
      </c>
      <c r="H36" s="1" t="s">
        <v>90</v>
      </c>
      <c r="I36" s="1"/>
      <c r="J36" s="1"/>
      <c r="K36" s="1"/>
      <c r="L36" s="1"/>
      <c r="M36" s="15"/>
      <c r="N36" s="1" t="s">
        <v>27</v>
      </c>
      <c r="O36" s="13" t="s">
        <v>28</v>
      </c>
      <c r="P36" s="1"/>
      <c r="Q36" s="1"/>
      <c r="R36" s="1"/>
      <c r="S36" s="1" t="s">
        <v>51</v>
      </c>
      <c r="T36" s="1" t="s">
        <v>56</v>
      </c>
      <c r="U36" s="1" t="s">
        <v>34</v>
      </c>
      <c r="V36" s="1"/>
      <c r="W36" s="1"/>
      <c r="X36" s="1"/>
      <c r="Y36" s="1" t="s">
        <v>46</v>
      </c>
      <c r="Z36" s="1" t="s">
        <v>47</v>
      </c>
      <c r="AA36" s="1">
        <v>1</v>
      </c>
      <c r="AB36" s="1" t="s">
        <v>60</v>
      </c>
      <c r="AC36" s="1" t="s">
        <v>73</v>
      </c>
      <c r="AD36" s="1" t="s">
        <v>24</v>
      </c>
      <c r="AE36" s="1" t="s">
        <v>20</v>
      </c>
      <c r="AF36" s="1" t="s">
        <v>50</v>
      </c>
      <c r="AG36" s="1" t="s">
        <v>25</v>
      </c>
    </row>
    <row r="37" spans="1:33" customFormat="1" x14ac:dyDescent="0.25">
      <c r="A37" s="1">
        <v>33</v>
      </c>
      <c r="B37" s="1" t="s">
        <v>216</v>
      </c>
      <c r="C37" s="1" t="s">
        <v>217</v>
      </c>
      <c r="D37" s="1" t="s">
        <v>39</v>
      </c>
      <c r="E37" s="1" t="s">
        <v>40</v>
      </c>
      <c r="F37" s="1">
        <v>3</v>
      </c>
      <c r="G37" s="1" t="s">
        <v>41</v>
      </c>
      <c r="H37" s="1" t="s">
        <v>218</v>
      </c>
      <c r="I37" s="1"/>
      <c r="J37" s="1"/>
      <c r="K37" s="1"/>
      <c r="L37" s="1"/>
      <c r="M37" s="15"/>
      <c r="N37" s="1" t="s">
        <v>16</v>
      </c>
      <c r="O37" s="13" t="s">
        <v>17</v>
      </c>
      <c r="P37" s="1"/>
      <c r="Q37" s="1"/>
      <c r="R37" s="1"/>
      <c r="S37" s="1" t="s">
        <v>23</v>
      </c>
      <c r="T37" s="1" t="s">
        <v>176</v>
      </c>
      <c r="U37" s="1" t="s">
        <v>92</v>
      </c>
      <c r="V37" s="1" t="s">
        <v>26</v>
      </c>
      <c r="W37" s="1"/>
      <c r="X37" s="1" t="s">
        <v>177</v>
      </c>
      <c r="Y37" s="1" t="s">
        <v>46</v>
      </c>
      <c r="Z37" s="1" t="s">
        <v>47</v>
      </c>
      <c r="AA37" s="1">
        <v>1</v>
      </c>
      <c r="AB37" s="1" t="s">
        <v>88</v>
      </c>
      <c r="AC37" s="1" t="s">
        <v>178</v>
      </c>
      <c r="AD37" s="1" t="s">
        <v>24</v>
      </c>
      <c r="AE37" s="1" t="s">
        <v>20</v>
      </c>
      <c r="AF37" s="1" t="s">
        <v>50</v>
      </c>
      <c r="AG37" s="1" t="s">
        <v>25</v>
      </c>
    </row>
    <row r="38" spans="1:33" customFormat="1" x14ac:dyDescent="0.25">
      <c r="A38" s="1">
        <v>34</v>
      </c>
      <c r="B38" s="1" t="s">
        <v>219</v>
      </c>
      <c r="C38" s="1" t="s">
        <v>220</v>
      </c>
      <c r="D38" s="1" t="s">
        <v>39</v>
      </c>
      <c r="E38" s="1" t="s">
        <v>40</v>
      </c>
      <c r="F38" s="1">
        <v>7</v>
      </c>
      <c r="G38" s="1" t="s">
        <v>41</v>
      </c>
      <c r="H38" s="1" t="s">
        <v>221</v>
      </c>
      <c r="I38" s="1"/>
      <c r="J38" s="1"/>
      <c r="K38" s="1"/>
      <c r="L38" s="1"/>
      <c r="M38" s="15"/>
      <c r="N38" s="1" t="s">
        <v>16</v>
      </c>
      <c r="O38" s="13" t="s">
        <v>17</v>
      </c>
      <c r="P38" s="1"/>
      <c r="Q38" s="1"/>
      <c r="R38" s="1"/>
      <c r="S38" s="1" t="s">
        <v>18</v>
      </c>
      <c r="T38" s="1" t="s">
        <v>19</v>
      </c>
      <c r="U38" s="1" t="s">
        <v>92</v>
      </c>
      <c r="V38" s="1" t="s">
        <v>26</v>
      </c>
      <c r="W38" s="1"/>
      <c r="X38" s="1" t="s">
        <v>142</v>
      </c>
      <c r="Y38" s="1" t="s">
        <v>46</v>
      </c>
      <c r="Z38" s="1" t="s">
        <v>47</v>
      </c>
      <c r="AA38" s="1">
        <v>1</v>
      </c>
      <c r="AB38" s="1" t="s">
        <v>88</v>
      </c>
      <c r="AC38" s="1" t="s">
        <v>222</v>
      </c>
      <c r="AD38" s="1" t="s">
        <v>24</v>
      </c>
      <c r="AE38" s="1" t="s">
        <v>20</v>
      </c>
      <c r="AF38" s="1" t="s">
        <v>50</v>
      </c>
      <c r="AG38" s="1" t="s">
        <v>25</v>
      </c>
    </row>
    <row r="39" spans="1:33" customFormat="1" x14ac:dyDescent="0.25">
      <c r="A39" s="1">
        <v>35</v>
      </c>
      <c r="B39" s="1" t="s">
        <v>223</v>
      </c>
      <c r="C39" s="1" t="s">
        <v>224</v>
      </c>
      <c r="D39" s="1" t="s">
        <v>40</v>
      </c>
      <c r="E39" s="1" t="s">
        <v>40</v>
      </c>
      <c r="F39" s="1">
        <v>5</v>
      </c>
      <c r="G39" s="1" t="s">
        <v>82</v>
      </c>
      <c r="H39" s="1" t="s">
        <v>225</v>
      </c>
      <c r="I39" s="1"/>
      <c r="J39" s="1"/>
      <c r="K39" s="1"/>
      <c r="L39" s="1"/>
      <c r="M39" s="15"/>
      <c r="N39" s="1" t="s">
        <v>30</v>
      </c>
      <c r="O39" s="13" t="s">
        <v>31</v>
      </c>
      <c r="P39" s="1"/>
      <c r="Q39" s="1"/>
      <c r="R39" s="1"/>
      <c r="S39" s="1" t="s">
        <v>18</v>
      </c>
      <c r="T39" s="1" t="s">
        <v>19</v>
      </c>
      <c r="U39" s="1" t="s">
        <v>92</v>
      </c>
      <c r="V39" s="1" t="s">
        <v>32</v>
      </c>
      <c r="W39" s="1" t="s">
        <v>226</v>
      </c>
      <c r="X39" s="1"/>
      <c r="Y39" s="1" t="s">
        <v>79</v>
      </c>
      <c r="Z39" s="1" t="s">
        <v>47</v>
      </c>
      <c r="AA39" s="1">
        <v>1</v>
      </c>
      <c r="AB39" s="1" t="s">
        <v>143</v>
      </c>
      <c r="AC39" s="1" t="s">
        <v>227</v>
      </c>
      <c r="AD39" s="1" t="s">
        <v>24</v>
      </c>
      <c r="AE39" s="1" t="s">
        <v>20</v>
      </c>
      <c r="AF39" s="1" t="s">
        <v>81</v>
      </c>
      <c r="AG39" s="1" t="s">
        <v>25</v>
      </c>
    </row>
  </sheetData>
  <autoFilter ref="A4:AG4">
    <sortState ref="A7:AG4149">
      <sortCondition descending="1" ref="E4"/>
    </sortState>
  </autoFilter>
  <mergeCells count="31">
    <mergeCell ref="AE2:AE4"/>
    <mergeCell ref="AF2:AF4"/>
    <mergeCell ref="AG2:AG4"/>
    <mergeCell ref="C3:C4"/>
    <mergeCell ref="D3:D4"/>
    <mergeCell ref="E3:E4"/>
    <mergeCell ref="I3:L3"/>
    <mergeCell ref="M3:M4"/>
    <mergeCell ref="X2:X4"/>
    <mergeCell ref="Y2:Y4"/>
    <mergeCell ref="Z2:Z4"/>
    <mergeCell ref="AA2:AA4"/>
    <mergeCell ref="AB2:AB4"/>
    <mergeCell ref="AC2:AC4"/>
    <mergeCell ref="P2:R3"/>
    <mergeCell ref="A1:AG1"/>
    <mergeCell ref="A2:A4"/>
    <mergeCell ref="B2:B4"/>
    <mergeCell ref="C2:E2"/>
    <mergeCell ref="F2:F4"/>
    <mergeCell ref="G2:G4"/>
    <mergeCell ref="H2:H4"/>
    <mergeCell ref="I2:M2"/>
    <mergeCell ref="N2:N4"/>
    <mergeCell ref="O2:O4"/>
    <mergeCell ref="S2:S4"/>
    <mergeCell ref="T2:T4"/>
    <mergeCell ref="U2:U4"/>
    <mergeCell ref="V2:V4"/>
    <mergeCell ref="W2:W4"/>
    <mergeCell ref="AD2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สรุปงบหน้า</vt:lpstr>
      <vt:lpstr>อ.หนองหิน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pronnapat</dc:creator>
  <cp:lastModifiedBy>JerryMc</cp:lastModifiedBy>
  <cp:lastPrinted>2023-11-25T09:08:17Z</cp:lastPrinted>
  <dcterms:created xsi:type="dcterms:W3CDTF">2023-11-23T02:19:20Z</dcterms:created>
  <dcterms:modified xsi:type="dcterms:W3CDTF">2023-11-27T02:26:34Z</dcterms:modified>
</cp:coreProperties>
</file>