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20" yWindow="-120" windowWidth="20730" windowHeight="11160" tabRatio="500"/>
  </bookViews>
  <sheets>
    <sheet name="สรุปงบหน้า" sheetId="4" r:id="rId1"/>
    <sheet name="อ.ภูเรือ" sheetId="14" r:id="rId2"/>
  </sheets>
  <calcPr calcId="145621"/>
</workbook>
</file>

<file path=xl/calcChain.xml><?xml version="1.0" encoding="utf-8"?>
<calcChain xmlns="http://schemas.openxmlformats.org/spreadsheetml/2006/main">
  <c r="D6" i="4" l="1"/>
  <c r="H6" i="4" s="1"/>
  <c r="F6" i="4" l="1"/>
  <c r="I6" i="4" s="1"/>
</calcChain>
</file>

<file path=xl/sharedStrings.xml><?xml version="1.0" encoding="utf-8"?>
<sst xmlns="http://schemas.openxmlformats.org/spreadsheetml/2006/main" count="267" uniqueCount="129">
  <si>
    <t>ที่อยู่</t>
  </si>
  <si>
    <t>ตำบล</t>
  </si>
  <si>
    <t>อำเภอ</t>
  </si>
  <si>
    <t>ชื่อปัญหา</t>
  </si>
  <si>
    <t>รายละเอียดปัญหา</t>
  </si>
  <si>
    <t>ประเภทครัวเรือน</t>
  </si>
  <si>
    <t>แนวทางแก้ปัญหา</t>
  </si>
  <si>
    <t>รายละเอียดการแก้ปัญหา</t>
  </si>
  <si>
    <t>ความต้องการ</t>
  </si>
  <si>
    <t>ผู้สำรวจปัญหา</t>
  </si>
  <si>
    <t>หน่วยงานสำรวจปัญหา</t>
  </si>
  <si>
    <t>วันที่เริ่มกิจกรรม</t>
  </si>
  <si>
    <t>ชื่อกิจกรรม</t>
  </si>
  <si>
    <t>ประเภทกิจกรรม</t>
  </si>
  <si>
    <t>ผลสัมฤทธิ์กิจกรรม</t>
  </si>
  <si>
    <t>ผู้ดำเนินการ</t>
  </si>
  <si>
    <t>ด้านรายได้</t>
  </si>
  <si>
    <t>ตัวชี้วัดที่ 22: รายได้เฉลี่ยของคนในครัวเรือนต่อปี(38,000 บาท/คน/ปี)</t>
  </si>
  <si>
    <t>มีความพร้อมสามารถพัฒนาได้</t>
  </si>
  <si>
    <t>ไม่ระบุ</t>
  </si>
  <si>
    <t>1. กิจกรรมสามารถแก้ไขปัญหาได้แล้ว</t>
  </si>
  <si>
    <t>ไม่ใช่</t>
  </si>
  <si>
    <t>ต้องการให้สงเคราะห์ /ช่วยเหลือเพียงอย่างเดียว (สูงอายุ/พิการ)</t>
  </si>
  <si>
    <t>เงินสงเคราะห์</t>
  </si>
  <si>
    <t>1. กิจกรรมการเยี่ยมบ้าน</t>
  </si>
  <si>
    <t>ใช่</t>
  </si>
  <si>
    <t>สิ่งของ</t>
  </si>
  <si>
    <t>1. ติดตามการแก้ปัญหา</t>
  </si>
  <si>
    <t>ด้านความเป็นอยู่</t>
  </si>
  <si>
    <t>ตัวชี้วัดที่ 8: ครัวเรือนมีความมั่นคงในที่อยู่อาศัยและบ้านมีสภาพคงทนถาวร</t>
  </si>
  <si>
    <t>1. รอติดตามผล</t>
  </si>
  <si>
    <t>ไม่ขอรับความช่วยเหลือ</t>
  </si>
  <si>
    <t>รายได้เฉลี่ยของครัวเรือนต่อปี</t>
  </si>
  <si>
    <t>ปัญหาคลี่คลายไปแล้ว</t>
  </si>
  <si>
    <t>1. กิจกรรมสงเคราะห์</t>
  </si>
  <si>
    <t>นางคูณ จันทร์สร่าง</t>
  </si>
  <si>
    <t>54 หมู่ 5 บ้าน บวมหก</t>
  </si>
  <si>
    <t>หนองบัว</t>
  </si>
  <si>
    <t>ภูเรือ</t>
  </si>
  <si>
    <t>12 พ.ค. 2023</t>
  </si>
  <si>
    <t>ทีมปฏิบัติการ ตำบล หนองบัว อ.ภูเรือ จ.เลย</t>
  </si>
  <si>
    <t>อำเภอ/อบต./รพ.สต.</t>
  </si>
  <si>
    <t>1. 12 พ.ค. 2023</t>
  </si>
  <si>
    <t>1. คณะกรรมการศูนย์อำนวยการปฏิบัติการขจัดความยากจน ฯ (ศจพ.อ.) ลงพื้นที่ให้ความช่วยเหลือครัวเรือน</t>
  </si>
  <si>
    <t>1. ทีมปฏิบัติการ ตำบล หนองบัว อ.ภูเรือ จ.เลย</t>
  </si>
  <si>
    <t>นางทองช้อย เพชรชัย</t>
  </si>
  <si>
    <t>235 หมู่ 6 บ้าน แก่งแล่น</t>
  </si>
  <si>
    <t>ร่องจิก</t>
  </si>
  <si>
    <t>รายได้เฉลี่ยนต่อปีไม่เพียงพอ</t>
  </si>
  <si>
    <t>รายได้เฉลี่ยนต่อปีไม่เพียงพอ แต่มีลูกหลานค่อยดูแล</t>
  </si>
  <si>
    <t>28 ม.ย. 2023</t>
  </si>
  <si>
    <t>ทีมปฏิบัติการ ตำบล ร่องจิก อ.ภูเรือ จ.เลย</t>
  </si>
  <si>
    <t>สพอ.ภูเรือ</t>
  </si>
  <si>
    <t>1. 28 ม.ย. 2023</t>
  </si>
  <si>
    <t>1. ตรวจเยิ่ยมสอบถามปัญหาของครัวเรือน</t>
  </si>
  <si>
    <t>1. ทีมปฏิบัติการ ตำบล ร่องจิก อ.ภูเรือ จ.เลย</t>
  </si>
  <si>
    <t>นางสงบ ศรีบุรินทร์</t>
  </si>
  <si>
    <t>60 หมู่ 1 บ้าน แก่ง</t>
  </si>
  <si>
    <t>รายได้เฉลี่ยของครัวเรือนต่ำกว่าเกณฑ์</t>
  </si>
  <si>
    <t>ประสาน เทศบาล/รพ.สต.</t>
  </si>
  <si>
    <t>อำเภอภูเรือ/เทศบาลตำบลร่องจิก</t>
  </si>
  <si>
    <t>นางสาวนุชจรี สุธงษา</t>
  </si>
  <si>
    <t>252 หมู่ 7 บ้าน ภูเรือ</t>
  </si>
  <si>
    <t>อำเภอภูเรือ</t>
  </si>
  <si>
    <t>นางอุลย์ สุธงษา</t>
  </si>
  <si>
    <t>4 หมู่ 5 บ้าน บวมหก</t>
  </si>
  <si>
    <t>03 พ.ค. 2023</t>
  </si>
  <si>
    <t>นายดุลย์ วงษ์วานิตย์</t>
  </si>
  <si>
    <t>61 หมู่ 4 บ้าน นาขามป้อม</t>
  </si>
  <si>
    <t>บ้านไม่มีความมั่นคง</t>
  </si>
  <si>
    <t>บ้านไม่มีความมั่นคง แต่ได้รับการช่วยเหลือจากบุคคลในครัวเรือนแล้ว</t>
  </si>
  <si>
    <t>1. บุคคลในครัวเรือนให้การช่วยเหลือแล้ว</t>
  </si>
  <si>
    <t>นายสวาง คำมานิตย์</t>
  </si>
  <si>
    <t>46/1 หมู่ 5 บ้าน ท่าศาลา</t>
  </si>
  <si>
    <t>ท่าศาลา</t>
  </si>
  <si>
    <t>รายได้เฉลี่ยต่อปีไม่เพียงพอ</t>
  </si>
  <si>
    <t>ทีมปฏิบัติการ ตำบล ท่าศาลา อ.ภูเรือ จ.เลย</t>
  </si>
  <si>
    <t>1. 03 พ.ค. 2023</t>
  </si>
  <si>
    <t>1. ตรวจเยี่ยมครัวเรือน</t>
  </si>
  <si>
    <t>1. ทีมปฏิบัติการ ตำบล ท่าศาลา อ.ภูเรือ จ.เลย</t>
  </si>
  <si>
    <t>นายสี ศรีบุรินทร์</t>
  </si>
  <si>
    <t>16 หมู่ 5 บ้าน บวมหก</t>
  </si>
  <si>
    <t>ประสาน รพ.สต./อำเภอ/ญาติ</t>
  </si>
  <si>
    <t>อำเภอภูเรือ/เทสบาล</t>
  </si>
  <si>
    <t>นายหว้าน อ่อนตา</t>
  </si>
  <si>
    <t>79 หมู่ 1 บ้าน หนองบัว</t>
  </si>
  <si>
    <t>นายโสดา ทองปั้น</t>
  </si>
  <si>
    <t>40 หมู่ 7 บ้าน สำราญ</t>
  </si>
  <si>
    <t>อำเภอภูเรือ/อบต./รพ.สต.</t>
  </si>
  <si>
    <t xml:space="preserve"> ข้อมูลครัวเรือนตกเกณฑ์ดัชนีความยากจนหลายมิติ (MPI) ในระบบบริหารจัดการข้อมูลการพัฒนาคนแบบชี้เป้า (Thai People Map and Analytic Platform : TPMAP) ปี 2566</t>
  </si>
  <si>
    <t>ที่</t>
  </si>
  <si>
    <t>ชื่อ-นามสกุล
หัวหน้าครัวเรือน</t>
  </si>
  <si>
    <t>จำนวน
สมาชิก</t>
  </si>
  <si>
    <t>สถานะที่ได้รับยกเว้น</t>
  </si>
  <si>
    <t>ประเภทปัญหา
(5 มิติ)</t>
  </si>
  <si>
    <t>ตัวชี้วัด จปฐ. 
(ที่สอดคล้องกับปัญหา)</t>
  </si>
  <si>
    <t>ผลการแก้ไขปัญหา
เทียบกับ จปฐ.2567</t>
  </si>
  <si>
    <t>รายละเอียด
ประเภทครัวเรือน</t>
  </si>
  <si>
    <t>วันที่สำรวจ
ปัญหา</t>
  </si>
  <si>
    <t>จำนวน
กิจกรรม</t>
  </si>
  <si>
    <t>ครัวเรือนลงทะเบียนสวัสดิการแห่งรัฐ</t>
  </si>
  <si>
    <t>เลขที่ หมูที่</t>
  </si>
  <si>
    <t>ก</t>
  </si>
  <si>
    <t>ข</t>
  </si>
  <si>
    <t>ค</t>
  </si>
  <si>
    <t>ง</t>
  </si>
  <si>
    <t>ผ่าน</t>
  </si>
  <si>
    <t>ไม่ผ่าน</t>
  </si>
  <si>
    <t>ไม่เป็น ตัวชี้วัด จปฐ. 2567</t>
  </si>
  <si>
    <t>หมายเหตุ</t>
  </si>
  <si>
    <t>สถานการการยกเว้น</t>
  </si>
  <si>
    <t>หมายถึง</t>
  </si>
  <si>
    <t>ครัวเรือนที่ไม่อยู่จริงในพื้นที่ เนื่องจากย้ายออกจากหมู่บ้าน/ชุมชน</t>
  </si>
  <si>
    <t>ครัวเรือนที่ตกเกณฑ์ตัวชี้วัดเด็กแรกเกิดมีน้ำหนัก 2,500 กรัม</t>
  </si>
  <si>
    <t>สมาชิกในครัวเรือนตกเกณฑ์ ที่มีความพิการ ชราภาพ ไม่สามารถพัฒนาได้</t>
  </si>
  <si>
    <t>สมาชิกเสียชีวิตทั้งครัวเรือน (ครัวเรือนที่ไม่มีสมาชิกอยู่ เนื่องจากสมาชิกทั้งหมดเสียชีวิต)</t>
  </si>
  <si>
    <t>มีกรณีข้อยกเว้น</t>
  </si>
  <si>
    <t>ไม่มีกรณียกเว้น</t>
  </si>
  <si>
    <t xml:space="preserve">สรุปผลการดำเนินงานตามเกณฑ์การจัดระดับ ภารกิจสำคัญที่อธิบดีกรมการพัฒนาชุมชนเน้นย้ำ ไตรมาส 1 
เรื่อง ศูนย์อำนวยการขจัดความยากจนและพัฒนาคนทุกช่วงวัยอย่างยั่งยืน ตามหลักปรัชญาของเศรษฐกิจพอเพียง (ศจพ.) </t>
  </si>
  <si>
    <t xml:space="preserve">จำนวนครัวเรือนเป้าหมาย 
(ตั้งต้น) </t>
  </si>
  <si>
    <t>จำนวนครัวเรือน
ที่ได้รับการยกเว้น</t>
  </si>
  <si>
    <t>จำนวนครัวเรือน
คงหลือ</t>
  </si>
  <si>
    <t>ผลการดำเนินงานตามเกณฑ์การจัดระดับ</t>
  </si>
  <si>
    <t>ระดับการประเมิน</t>
  </si>
  <si>
    <t>ผ่านเกณฑ์การจัดระดับ</t>
  </si>
  <si>
    <t>ไม่ผ่านเกณฑ์การจัดระดับ</t>
  </si>
  <si>
    <t>จำนวน</t>
  </si>
  <si>
    <t>ร้อยละ</t>
  </si>
  <si>
    <t>กรณี ไม่เป็นตัวชี้วัด จปฐ. 2567 ไม่นับเป็นเงื่อนไขการดำเนินงาน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</si>
</sst>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1"/>
      <color theme="1"/>
      <name val="Tahoma"/>
      <family val="2"/>
      <scheme val="minor"/>
    </font>
    <font>
      <b/>
      <u/>
      <sz val="10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FF0000"/>
      <name val="Tahoma"/>
      <family val="2"/>
      <scheme val="minor"/>
    </font>
    <font>
      <sz val="9"/>
      <color theme="1"/>
      <name val="Tahoma"/>
      <family val="2"/>
      <scheme val="minor"/>
    </font>
    <font>
      <sz val="11"/>
      <name val="Calibri"/>
      <family val="2"/>
    </font>
    <font>
      <b/>
      <sz val="10"/>
      <color theme="0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</font>
    <font>
      <sz val="26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1A0C7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6" fillId="0" borderId="0"/>
    <xf numFmtId="0" fontId="11" fillId="0" borderId="0"/>
  </cellStyleXfs>
  <cellXfs count="5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1" applyFont="1"/>
    <xf numFmtId="0" fontId="8" fillId="0" borderId="0" xfId="1" applyFont="1"/>
    <xf numFmtId="0" fontId="9" fillId="0" borderId="0" xfId="1" applyFont="1" applyAlignment="1">
      <alignment horizontal="center"/>
    </xf>
    <xf numFmtId="0" fontId="10" fillId="0" borderId="0" xfId="1" applyFont="1"/>
    <xf numFmtId="0" fontId="6" fillId="0" borderId="0" xfId="1"/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shrinkToFit="1"/>
    </xf>
    <xf numFmtId="0" fontId="0" fillId="0" borderId="0" xfId="0" applyBorder="1"/>
    <xf numFmtId="0" fontId="0" fillId="8" borderId="1" xfId="0" applyFill="1" applyBorder="1"/>
    <xf numFmtId="0" fontId="11" fillId="0" borderId="0" xfId="2"/>
    <xf numFmtId="0" fontId="11" fillId="0" borderId="0" xfId="2" applyAlignment="1">
      <alignment vertical="center"/>
    </xf>
    <xf numFmtId="0" fontId="11" fillId="8" borderId="1" xfId="2" applyFill="1" applyBorder="1" applyAlignment="1">
      <alignment horizontal="center"/>
    </xf>
    <xf numFmtId="0" fontId="11" fillId="9" borderId="1" xfId="2" applyFill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2" fontId="14" fillId="0" borderId="1" xfId="2" applyNumberFormat="1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1" fillId="0" borderId="1" xfId="2" applyBorder="1" applyAlignment="1">
      <alignment horizontal="center"/>
    </xf>
    <xf numFmtId="2" fontId="11" fillId="0" borderId="1" xfId="2" applyNumberFormat="1" applyBorder="1" applyAlignment="1">
      <alignment horizontal="center"/>
    </xf>
    <xf numFmtId="2" fontId="11" fillId="0" borderId="1" xfId="2" applyNumberFormat="1" applyBorder="1"/>
    <xf numFmtId="0" fontId="15" fillId="0" borderId="1" xfId="2" applyFont="1" applyBorder="1" applyAlignment="1">
      <alignment vertical="center"/>
    </xf>
    <xf numFmtId="0" fontId="11" fillId="0" borderId="0" xfId="2" applyAlignment="1">
      <alignment horizontal="center"/>
    </xf>
    <xf numFmtId="0" fontId="11" fillId="0" borderId="0" xfId="2" applyAlignment="1">
      <alignment horizontal="left" vertical="center"/>
    </xf>
    <xf numFmtId="0" fontId="0" fillId="0" borderId="1" xfId="0" applyBorder="1" applyAlignment="1">
      <alignment horizontal="center"/>
    </xf>
    <xf numFmtId="0" fontId="11" fillId="0" borderId="1" xfId="2" applyBorder="1" applyAlignment="1">
      <alignment horizontal="center" vertical="center"/>
    </xf>
    <xf numFmtId="0" fontId="11" fillId="8" borderId="1" xfId="2" applyFill="1" applyBorder="1" applyAlignment="1">
      <alignment horizontal="center" vertical="center" wrapText="1"/>
    </xf>
    <xf numFmtId="0" fontId="11" fillId="9" borderId="1" xfId="2" applyFill="1" applyBorder="1" applyAlignment="1">
      <alignment horizontal="center" vertical="center" wrapText="1"/>
    </xf>
    <xf numFmtId="0" fontId="11" fillId="0" borderId="0" xfId="2" applyAlignment="1">
      <alignment horizontal="center" vertical="center" wrapText="1"/>
    </xf>
    <xf numFmtId="0" fontId="11" fillId="0" borderId="5" xfId="2" applyBorder="1" applyAlignment="1">
      <alignment horizontal="center" vertical="center"/>
    </xf>
    <xf numFmtId="0" fontId="11" fillId="0" borderId="7" xfId="2" applyBorder="1" applyAlignment="1">
      <alignment horizontal="center" vertical="center"/>
    </xf>
    <xf numFmtId="0" fontId="11" fillId="0" borderId="6" xfId="2" applyBorder="1" applyAlignment="1">
      <alignment horizontal="center" vertical="center"/>
    </xf>
    <xf numFmtId="0" fontId="11" fillId="0" borderId="5" xfId="2" applyBorder="1" applyAlignment="1">
      <alignment horizontal="center" vertical="center" wrapText="1"/>
    </xf>
    <xf numFmtId="0" fontId="11" fillId="0" borderId="7" xfId="2" applyBorder="1" applyAlignment="1">
      <alignment horizontal="center" vertical="center" wrapText="1"/>
    </xf>
    <xf numFmtId="0" fontId="11" fillId="0" borderId="6" xfId="2" applyBorder="1" applyAlignment="1">
      <alignment horizontal="center" vertical="center" wrapText="1"/>
    </xf>
    <xf numFmtId="0" fontId="11" fillId="0" borderId="2" xfId="2" applyBorder="1" applyAlignment="1">
      <alignment horizontal="center" vertical="center" wrapText="1"/>
    </xf>
    <xf numFmtId="0" fontId="11" fillId="0" borderId="3" xfId="2" applyBorder="1" applyAlignment="1">
      <alignment horizontal="center" vertical="center" wrapText="1"/>
    </xf>
    <xf numFmtId="0" fontId="11" fillId="0" borderId="4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ปกติ 2" xfId="1"/>
    <cellStyle name="ปกติ 3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"/>
  <sheetViews>
    <sheetView tabSelected="1" workbookViewId="0">
      <selection activeCell="H10" sqref="H10"/>
    </sheetView>
  </sheetViews>
  <sheetFormatPr defaultRowHeight="15" x14ac:dyDescent="0.25"/>
  <cols>
    <col min="1" max="1" width="17.85546875" style="28" customWidth="1"/>
    <col min="2" max="2" width="22.42578125" style="28" customWidth="1"/>
    <col min="3" max="3" width="19.7109375" style="17" customWidth="1"/>
    <col min="4" max="4" width="16.28515625" style="17" customWidth="1"/>
    <col min="5" max="5" width="11.85546875" style="28" customWidth="1"/>
    <col min="6" max="6" width="14" style="28" customWidth="1"/>
    <col min="7" max="7" width="12.85546875" style="28" customWidth="1"/>
    <col min="8" max="8" width="12.5703125" style="17" customWidth="1"/>
    <col min="9" max="9" width="16.5703125" style="17" customWidth="1"/>
    <col min="10" max="16384" width="9.140625" style="17"/>
  </cols>
  <sheetData>
    <row r="1" spans="1:10" ht="39" customHeight="1" x14ac:dyDescent="0.25">
      <c r="A1" s="34" t="s">
        <v>118</v>
      </c>
      <c r="B1" s="34"/>
      <c r="C1" s="34"/>
      <c r="D1" s="34"/>
      <c r="E1" s="34"/>
      <c r="F1" s="34"/>
      <c r="G1" s="34"/>
      <c r="H1" s="34"/>
    </row>
    <row r="3" spans="1:10" s="18" customFormat="1" ht="31.5" customHeight="1" x14ac:dyDescent="0.25">
      <c r="A3" s="35" t="s">
        <v>2</v>
      </c>
      <c r="B3" s="38" t="s">
        <v>119</v>
      </c>
      <c r="C3" s="38" t="s">
        <v>120</v>
      </c>
      <c r="D3" s="38" t="s">
        <v>121</v>
      </c>
      <c r="E3" s="41" t="s">
        <v>122</v>
      </c>
      <c r="F3" s="42"/>
      <c r="G3" s="42"/>
      <c r="H3" s="43"/>
      <c r="I3" s="31" t="s">
        <v>123</v>
      </c>
    </row>
    <row r="4" spans="1:10" s="18" customFormat="1" ht="17.25" customHeight="1" x14ac:dyDescent="0.25">
      <c r="A4" s="36"/>
      <c r="B4" s="39"/>
      <c r="C4" s="39"/>
      <c r="D4" s="39"/>
      <c r="E4" s="32" t="s">
        <v>124</v>
      </c>
      <c r="F4" s="32"/>
      <c r="G4" s="33" t="s">
        <v>125</v>
      </c>
      <c r="H4" s="33"/>
      <c r="I4" s="31"/>
    </row>
    <row r="5" spans="1:10" x14ac:dyDescent="0.25">
      <c r="A5" s="37"/>
      <c r="B5" s="40"/>
      <c r="C5" s="40"/>
      <c r="D5" s="40"/>
      <c r="E5" s="19" t="s">
        <v>126</v>
      </c>
      <c r="F5" s="19" t="s">
        <v>127</v>
      </c>
      <c r="G5" s="20" t="s">
        <v>126</v>
      </c>
      <c r="H5" s="20" t="s">
        <v>127</v>
      </c>
      <c r="I5" s="31"/>
    </row>
    <row r="6" spans="1:10" s="18" customFormat="1" ht="42" customHeight="1" x14ac:dyDescent="0.25">
      <c r="A6" s="21" t="s">
        <v>38</v>
      </c>
      <c r="B6" s="21">
        <v>10</v>
      </c>
      <c r="C6" s="21">
        <v>0</v>
      </c>
      <c r="D6" s="21">
        <f>B6-C6</f>
        <v>10</v>
      </c>
      <c r="E6" s="21">
        <v>0</v>
      </c>
      <c r="F6" s="22">
        <f>E6*100/D6</f>
        <v>0</v>
      </c>
      <c r="G6" s="21">
        <v>0</v>
      </c>
      <c r="H6" s="22">
        <f xml:space="preserve"> G6*100/D6</f>
        <v>0</v>
      </c>
      <c r="I6" s="23" t="str">
        <f>IF(F6&gt;=100,"A",IF(F6&gt;=85,"B",IF(F6&gt;=70,"C","D")))</f>
        <v>D</v>
      </c>
    </row>
    <row r="7" spans="1:10" ht="15" customHeight="1" x14ac:dyDescent="0.25">
      <c r="A7" s="24"/>
      <c r="B7" s="24"/>
      <c r="C7" s="24"/>
      <c r="D7" s="24"/>
      <c r="E7" s="24"/>
      <c r="F7" s="25"/>
      <c r="G7" s="24"/>
      <c r="H7" s="26"/>
      <c r="I7" s="27"/>
    </row>
    <row r="9" spans="1:10" x14ac:dyDescent="0.25">
      <c r="A9" s="28" t="s">
        <v>109</v>
      </c>
      <c r="B9" s="29" t="s">
        <v>128</v>
      </c>
    </row>
    <row r="11" spans="1:10" x14ac:dyDescent="0.25">
      <c r="A11" s="8" t="s">
        <v>109</v>
      </c>
      <c r="B11" s="9"/>
      <c r="C11" s="9"/>
      <c r="D11" s="9"/>
      <c r="E11" s="9"/>
      <c r="F11" s="9"/>
      <c r="G11" s="9"/>
      <c r="H11" s="9"/>
      <c r="I11" s="9"/>
      <c r="J11" s="9"/>
    </row>
    <row r="12" spans="1:10" x14ac:dyDescent="0.25">
      <c r="A12" s="8" t="s">
        <v>110</v>
      </c>
      <c r="B12" s="9"/>
      <c r="C12" s="9"/>
      <c r="D12" s="9"/>
      <c r="E12" s="9"/>
      <c r="F12" s="9"/>
      <c r="G12" s="9"/>
      <c r="H12" s="9"/>
      <c r="I12" s="9"/>
      <c r="J12" s="9"/>
    </row>
    <row r="13" spans="1:10" x14ac:dyDescent="0.25">
      <c r="A13" s="10" t="s">
        <v>102</v>
      </c>
      <c r="B13" s="11" t="s">
        <v>111</v>
      </c>
      <c r="C13" s="9" t="s">
        <v>113</v>
      </c>
      <c r="D13" s="9"/>
      <c r="E13" s="9"/>
      <c r="F13" s="9"/>
      <c r="G13" s="9"/>
      <c r="H13" s="9"/>
      <c r="I13" s="9"/>
      <c r="J13" s="9"/>
    </row>
    <row r="14" spans="1:10" x14ac:dyDescent="0.25">
      <c r="A14" s="10" t="s">
        <v>103</v>
      </c>
      <c r="B14" s="11" t="s">
        <v>111</v>
      </c>
      <c r="C14" s="9" t="s">
        <v>114</v>
      </c>
      <c r="D14" s="9"/>
      <c r="E14" s="9"/>
      <c r="F14" s="9"/>
      <c r="G14" s="9"/>
      <c r="H14" s="9"/>
      <c r="I14" s="9"/>
      <c r="J14" s="9"/>
    </row>
    <row r="15" spans="1:10" x14ac:dyDescent="0.25">
      <c r="A15" s="10" t="s">
        <v>104</v>
      </c>
      <c r="B15" s="11" t="s">
        <v>111</v>
      </c>
      <c r="C15" s="9" t="s">
        <v>112</v>
      </c>
      <c r="D15" s="9"/>
      <c r="E15" s="9"/>
      <c r="F15" s="9"/>
      <c r="G15" s="9"/>
      <c r="H15" s="9"/>
      <c r="I15" s="9"/>
      <c r="J15" s="9"/>
    </row>
    <row r="16" spans="1:10" x14ac:dyDescent="0.25">
      <c r="A16" s="10" t="s">
        <v>105</v>
      </c>
      <c r="B16" s="11" t="s">
        <v>111</v>
      </c>
      <c r="C16" s="9" t="s">
        <v>115</v>
      </c>
      <c r="D16" s="9"/>
      <c r="E16" s="9"/>
      <c r="F16" s="9"/>
      <c r="G16" s="9"/>
      <c r="H16" s="9"/>
      <c r="I16" s="9"/>
      <c r="J16" s="9"/>
    </row>
    <row r="17" spans="1:10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</row>
  </sheetData>
  <mergeCells count="9">
    <mergeCell ref="I3:I5"/>
    <mergeCell ref="E4:F4"/>
    <mergeCell ref="G4:H4"/>
    <mergeCell ref="A1:H1"/>
    <mergeCell ref="A3:A5"/>
    <mergeCell ref="B3:B5"/>
    <mergeCell ref="C3:C5"/>
    <mergeCell ref="D3:D5"/>
    <mergeCell ref="E3:H3"/>
  </mergeCells>
  <pageMargins left="0.25" right="0.25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workbookViewId="0">
      <selection activeCell="D18" sqref="D18"/>
    </sheetView>
  </sheetViews>
  <sheetFormatPr defaultColWidth="14.42578125" defaultRowHeight="15" x14ac:dyDescent="0.25"/>
  <cols>
    <col min="1" max="1" width="3.85546875" style="15" customWidth="1"/>
    <col min="2" max="2" width="20" style="15" customWidth="1"/>
    <col min="3" max="3" width="23.140625" style="15" customWidth="1"/>
    <col min="4" max="4" width="14.85546875" style="15" customWidth="1"/>
    <col min="5" max="5" width="9.5703125" style="15" customWidth="1"/>
    <col min="6" max="6" width="6.85546875" style="15" customWidth="1"/>
    <col min="7" max="8" width="0" style="15" hidden="1" customWidth="1"/>
    <col min="9" max="9" width="3.85546875" style="15" customWidth="1"/>
    <col min="10" max="10" width="4.28515625" style="15" customWidth="1"/>
    <col min="11" max="11" width="4.140625" style="15" customWidth="1"/>
    <col min="12" max="12" width="3.85546875" style="15" customWidth="1"/>
    <col min="13" max="13" width="5.28515625" style="15" customWidth="1"/>
    <col min="14" max="14" width="13" style="15" customWidth="1"/>
    <col min="15" max="15" width="53.140625" style="15" customWidth="1"/>
    <col min="16" max="16" width="7" style="15" customWidth="1"/>
    <col min="17" max="17" width="8.28515625" style="15" customWidth="1"/>
    <col min="18" max="18" width="16.28515625" style="15" customWidth="1"/>
    <col min="19" max="19" width="49.42578125" style="15" hidden="1" customWidth="1"/>
    <col min="20" max="20" width="37.42578125" style="15" hidden="1" customWidth="1"/>
    <col min="21" max="21" width="15.85546875" style="15" hidden="1" customWidth="1"/>
    <col min="22" max="22" width="33.85546875" style="15" hidden="1" customWidth="1"/>
    <col min="23" max="23" width="28.5703125" style="15" hidden="1" customWidth="1"/>
    <col min="24" max="24" width="25.85546875" style="15" hidden="1" customWidth="1"/>
    <col min="25" max="25" width="47.5703125" style="15" hidden="1" customWidth="1"/>
    <col min="26" max="26" width="38.42578125" style="15" hidden="1" customWidth="1"/>
    <col min="27" max="27" width="8.28515625" style="15" hidden="1" customWidth="1"/>
    <col min="28" max="28" width="25.7109375" style="15" hidden="1" customWidth="1"/>
    <col min="29" max="29" width="41.140625" style="15" hidden="1" customWidth="1"/>
    <col min="30" max="30" width="35" style="15" hidden="1" customWidth="1"/>
    <col min="31" max="31" width="40.85546875" style="15" hidden="1" customWidth="1"/>
    <col min="32" max="32" width="41" style="15" hidden="1" customWidth="1"/>
    <col min="33" max="33" width="17.42578125" style="15" hidden="1" customWidth="1"/>
    <col min="34" max="16384" width="14.42578125" style="15"/>
  </cols>
  <sheetData>
    <row r="1" spans="1:33" s="2" customFormat="1" ht="15.75" customHeight="1" x14ac:dyDescent="0.2">
      <c r="A1" s="47" t="s">
        <v>89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 s="3" customFormat="1" ht="18.75" customHeight="1" x14ac:dyDescent="0.25">
      <c r="A2" s="44" t="s">
        <v>90</v>
      </c>
      <c r="B2" s="44" t="s">
        <v>91</v>
      </c>
      <c r="C2" s="44" t="s">
        <v>0</v>
      </c>
      <c r="D2" s="44"/>
      <c r="E2" s="44"/>
      <c r="F2" s="44" t="s">
        <v>92</v>
      </c>
      <c r="G2" s="44" t="s">
        <v>3</v>
      </c>
      <c r="H2" s="44" t="s">
        <v>4</v>
      </c>
      <c r="I2" s="48" t="s">
        <v>93</v>
      </c>
      <c r="J2" s="48"/>
      <c r="K2" s="48"/>
      <c r="L2" s="48"/>
      <c r="M2" s="48"/>
      <c r="N2" s="49" t="s">
        <v>94</v>
      </c>
      <c r="O2" s="49" t="s">
        <v>95</v>
      </c>
      <c r="P2" s="50" t="s">
        <v>96</v>
      </c>
      <c r="Q2" s="50"/>
      <c r="R2" s="50"/>
      <c r="S2" s="44" t="s">
        <v>5</v>
      </c>
      <c r="T2" s="44" t="s">
        <v>97</v>
      </c>
      <c r="U2" s="44" t="s">
        <v>98</v>
      </c>
      <c r="V2" s="44" t="s">
        <v>6</v>
      </c>
      <c r="W2" s="44" t="s">
        <v>7</v>
      </c>
      <c r="X2" s="44" t="s">
        <v>8</v>
      </c>
      <c r="Y2" s="44" t="s">
        <v>9</v>
      </c>
      <c r="Z2" s="44" t="s">
        <v>10</v>
      </c>
      <c r="AA2" s="44" t="s">
        <v>99</v>
      </c>
      <c r="AB2" s="44" t="s">
        <v>11</v>
      </c>
      <c r="AC2" s="44" t="s">
        <v>12</v>
      </c>
      <c r="AD2" s="44" t="s">
        <v>13</v>
      </c>
      <c r="AE2" s="44" t="s">
        <v>14</v>
      </c>
      <c r="AF2" s="44" t="s">
        <v>15</v>
      </c>
      <c r="AG2" s="44" t="s">
        <v>100</v>
      </c>
    </row>
    <row r="3" spans="1:33" s="2" customFormat="1" ht="15" customHeight="1" x14ac:dyDescent="0.2">
      <c r="A3" s="44"/>
      <c r="B3" s="44"/>
      <c r="C3" s="44" t="s">
        <v>101</v>
      </c>
      <c r="D3" s="44" t="s">
        <v>1</v>
      </c>
      <c r="E3" s="44" t="s">
        <v>2</v>
      </c>
      <c r="F3" s="44"/>
      <c r="G3" s="44"/>
      <c r="H3" s="44"/>
      <c r="I3" s="45" t="s">
        <v>116</v>
      </c>
      <c r="J3" s="45"/>
      <c r="K3" s="45"/>
      <c r="L3" s="45"/>
      <c r="M3" s="46" t="s">
        <v>117</v>
      </c>
      <c r="N3" s="49"/>
      <c r="O3" s="49"/>
      <c r="P3" s="50"/>
      <c r="Q3" s="50"/>
      <c r="R3" s="50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</row>
    <row r="4" spans="1:33" s="7" customFormat="1" ht="25.5" x14ac:dyDescent="0.25">
      <c r="A4" s="44"/>
      <c r="B4" s="44"/>
      <c r="C4" s="44"/>
      <c r="D4" s="44"/>
      <c r="E4" s="44"/>
      <c r="F4" s="44"/>
      <c r="G4" s="44"/>
      <c r="H4" s="44"/>
      <c r="I4" s="4" t="s">
        <v>102</v>
      </c>
      <c r="J4" s="4" t="s">
        <v>103</v>
      </c>
      <c r="K4" s="4" t="s">
        <v>104</v>
      </c>
      <c r="L4" s="4" t="s">
        <v>105</v>
      </c>
      <c r="M4" s="46"/>
      <c r="N4" s="49"/>
      <c r="O4" s="49"/>
      <c r="P4" s="13" t="s">
        <v>106</v>
      </c>
      <c r="Q4" s="5" t="s">
        <v>107</v>
      </c>
      <c r="R4" s="6" t="s">
        <v>108</v>
      </c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</row>
    <row r="5" spans="1:33" customFormat="1" x14ac:dyDescent="0.25">
      <c r="A5" s="30">
        <v>1</v>
      </c>
      <c r="B5" s="1" t="s">
        <v>35</v>
      </c>
      <c r="C5" s="1" t="s">
        <v>36</v>
      </c>
      <c r="D5" s="1" t="s">
        <v>37</v>
      </c>
      <c r="E5" s="1" t="s">
        <v>38</v>
      </c>
      <c r="F5" s="1">
        <v>2</v>
      </c>
      <c r="G5" s="1" t="s">
        <v>32</v>
      </c>
      <c r="H5" s="1" t="s">
        <v>32</v>
      </c>
      <c r="I5" s="1"/>
      <c r="J5" s="1"/>
      <c r="K5" s="1"/>
      <c r="L5" s="1"/>
      <c r="M5" s="16"/>
      <c r="N5" s="1" t="s">
        <v>16</v>
      </c>
      <c r="O5" s="14" t="s">
        <v>17</v>
      </c>
      <c r="P5" s="1"/>
      <c r="Q5" s="1"/>
      <c r="R5" s="1"/>
      <c r="S5" s="1" t="s">
        <v>18</v>
      </c>
      <c r="T5" s="1" t="s">
        <v>19</v>
      </c>
      <c r="U5" s="1" t="s">
        <v>39</v>
      </c>
      <c r="V5" s="1" t="s">
        <v>26</v>
      </c>
      <c r="W5" s="1"/>
      <c r="X5" s="1"/>
      <c r="Y5" s="1" t="s">
        <v>40</v>
      </c>
      <c r="Z5" s="1" t="s">
        <v>41</v>
      </c>
      <c r="AA5" s="1">
        <v>1</v>
      </c>
      <c r="AB5" s="1" t="s">
        <v>42</v>
      </c>
      <c r="AC5" s="1" t="s">
        <v>43</v>
      </c>
      <c r="AD5" s="1" t="s">
        <v>34</v>
      </c>
      <c r="AE5" s="1" t="s">
        <v>30</v>
      </c>
      <c r="AF5" s="1" t="s">
        <v>44</v>
      </c>
      <c r="AG5" s="1" t="s">
        <v>25</v>
      </c>
    </row>
    <row r="6" spans="1:33" customFormat="1" x14ac:dyDescent="0.25">
      <c r="A6" s="30">
        <v>2</v>
      </c>
      <c r="B6" s="1" t="s">
        <v>45</v>
      </c>
      <c r="C6" s="1" t="s">
        <v>46</v>
      </c>
      <c r="D6" s="1" t="s">
        <v>47</v>
      </c>
      <c r="E6" s="1" t="s">
        <v>38</v>
      </c>
      <c r="F6" s="1">
        <v>4</v>
      </c>
      <c r="G6" s="1" t="s">
        <v>48</v>
      </c>
      <c r="H6" s="1" t="s">
        <v>49</v>
      </c>
      <c r="I6" s="1"/>
      <c r="J6" s="1"/>
      <c r="K6" s="1"/>
      <c r="L6" s="1"/>
      <c r="M6" s="16"/>
      <c r="N6" s="1" t="s">
        <v>16</v>
      </c>
      <c r="O6" s="14" t="s">
        <v>17</v>
      </c>
      <c r="P6" s="1"/>
      <c r="Q6" s="1"/>
      <c r="R6" s="1"/>
      <c r="S6" s="1" t="s">
        <v>31</v>
      </c>
      <c r="T6" s="1" t="s">
        <v>33</v>
      </c>
      <c r="U6" s="1" t="s">
        <v>50</v>
      </c>
      <c r="V6" s="1"/>
      <c r="W6" s="1"/>
      <c r="X6" s="1"/>
      <c r="Y6" s="1" t="s">
        <v>51</v>
      </c>
      <c r="Z6" s="1" t="s">
        <v>52</v>
      </c>
      <c r="AA6" s="1">
        <v>1</v>
      </c>
      <c r="AB6" s="1" t="s">
        <v>53</v>
      </c>
      <c r="AC6" s="1" t="s">
        <v>54</v>
      </c>
      <c r="AD6" s="1" t="s">
        <v>24</v>
      </c>
      <c r="AE6" s="1" t="s">
        <v>20</v>
      </c>
      <c r="AF6" s="1" t="s">
        <v>55</v>
      </c>
      <c r="AG6" s="1" t="s">
        <v>25</v>
      </c>
    </row>
    <row r="7" spans="1:33" customFormat="1" x14ac:dyDescent="0.25">
      <c r="A7" s="30">
        <v>3</v>
      </c>
      <c r="B7" s="1" t="s">
        <v>56</v>
      </c>
      <c r="C7" s="1" t="s">
        <v>57</v>
      </c>
      <c r="D7" s="1" t="s">
        <v>47</v>
      </c>
      <c r="E7" s="1" t="s">
        <v>38</v>
      </c>
      <c r="F7" s="1">
        <v>3</v>
      </c>
      <c r="G7" s="1" t="s">
        <v>58</v>
      </c>
      <c r="H7" s="1" t="s">
        <v>58</v>
      </c>
      <c r="I7" s="1"/>
      <c r="J7" s="1"/>
      <c r="K7" s="1"/>
      <c r="L7" s="1"/>
      <c r="M7" s="16"/>
      <c r="N7" s="1" t="s">
        <v>16</v>
      </c>
      <c r="O7" s="14" t="s">
        <v>17</v>
      </c>
      <c r="P7" s="1"/>
      <c r="Q7" s="1"/>
      <c r="R7" s="1"/>
      <c r="S7" s="1" t="s">
        <v>22</v>
      </c>
      <c r="T7" s="1" t="s">
        <v>59</v>
      </c>
      <c r="U7" s="1" t="s">
        <v>39</v>
      </c>
      <c r="V7" s="1" t="s">
        <v>23</v>
      </c>
      <c r="W7" s="1" t="s">
        <v>60</v>
      </c>
      <c r="X7" s="1"/>
      <c r="Y7" s="1" t="s">
        <v>51</v>
      </c>
      <c r="Z7" s="1" t="s">
        <v>52</v>
      </c>
      <c r="AA7" s="1">
        <v>1</v>
      </c>
      <c r="AB7" s="1" t="s">
        <v>42</v>
      </c>
      <c r="AC7" s="1" t="s">
        <v>43</v>
      </c>
      <c r="AD7" s="1" t="s">
        <v>34</v>
      </c>
      <c r="AE7" s="1" t="s">
        <v>20</v>
      </c>
      <c r="AF7" s="1" t="s">
        <v>55</v>
      </c>
      <c r="AG7" s="1" t="s">
        <v>25</v>
      </c>
    </row>
    <row r="8" spans="1:33" customFormat="1" x14ac:dyDescent="0.25">
      <c r="A8" s="30">
        <v>4</v>
      </c>
      <c r="B8" s="1" t="s">
        <v>61</v>
      </c>
      <c r="C8" s="1" t="s">
        <v>62</v>
      </c>
      <c r="D8" s="1" t="s">
        <v>37</v>
      </c>
      <c r="E8" s="1" t="s">
        <v>38</v>
      </c>
      <c r="F8" s="1">
        <v>7</v>
      </c>
      <c r="G8" s="1" t="s">
        <v>32</v>
      </c>
      <c r="H8" s="1" t="s">
        <v>32</v>
      </c>
      <c r="I8" s="1"/>
      <c r="J8" s="1"/>
      <c r="K8" s="1"/>
      <c r="L8" s="1"/>
      <c r="M8" s="16"/>
      <c r="N8" s="1" t="s">
        <v>16</v>
      </c>
      <c r="O8" s="14" t="s">
        <v>17</v>
      </c>
      <c r="P8" s="1"/>
      <c r="Q8" s="1"/>
      <c r="R8" s="1"/>
      <c r="S8" s="1" t="s">
        <v>18</v>
      </c>
      <c r="T8" s="1" t="s">
        <v>19</v>
      </c>
      <c r="U8" s="1" t="s">
        <v>39</v>
      </c>
      <c r="V8" s="1" t="s">
        <v>26</v>
      </c>
      <c r="W8" s="1"/>
      <c r="X8" s="1"/>
      <c r="Y8" s="1" t="s">
        <v>40</v>
      </c>
      <c r="Z8" s="1" t="s">
        <v>63</v>
      </c>
      <c r="AA8" s="1">
        <v>1</v>
      </c>
      <c r="AB8" s="1" t="s">
        <v>42</v>
      </c>
      <c r="AC8" s="1" t="s">
        <v>43</v>
      </c>
      <c r="AD8" s="1" t="s">
        <v>27</v>
      </c>
      <c r="AE8" s="1" t="s">
        <v>30</v>
      </c>
      <c r="AF8" s="1" t="s">
        <v>44</v>
      </c>
      <c r="AG8" s="1" t="s">
        <v>25</v>
      </c>
    </row>
    <row r="9" spans="1:33" customFormat="1" x14ac:dyDescent="0.25">
      <c r="A9" s="30">
        <v>5</v>
      </c>
      <c r="B9" s="1" t="s">
        <v>64</v>
      </c>
      <c r="C9" s="1" t="s">
        <v>65</v>
      </c>
      <c r="D9" s="1" t="s">
        <v>37</v>
      </c>
      <c r="E9" s="1" t="s">
        <v>38</v>
      </c>
      <c r="F9" s="1">
        <v>2</v>
      </c>
      <c r="G9" s="1" t="s">
        <v>32</v>
      </c>
      <c r="H9" s="1" t="s">
        <v>32</v>
      </c>
      <c r="I9" s="1"/>
      <c r="J9" s="1"/>
      <c r="K9" s="1"/>
      <c r="L9" s="1"/>
      <c r="M9" s="16"/>
      <c r="N9" s="1" t="s">
        <v>16</v>
      </c>
      <c r="O9" s="14" t="s">
        <v>17</v>
      </c>
      <c r="P9" s="1"/>
      <c r="Q9" s="1"/>
      <c r="R9" s="1"/>
      <c r="S9" s="1" t="s">
        <v>18</v>
      </c>
      <c r="T9" s="1" t="s">
        <v>19</v>
      </c>
      <c r="U9" s="1" t="s">
        <v>39</v>
      </c>
      <c r="V9" s="1" t="s">
        <v>26</v>
      </c>
      <c r="W9" s="1"/>
      <c r="X9" s="1"/>
      <c r="Y9" s="1" t="s">
        <v>40</v>
      </c>
      <c r="Z9" s="1" t="s">
        <v>63</v>
      </c>
      <c r="AA9" s="1">
        <v>1</v>
      </c>
      <c r="AB9" s="1" t="s">
        <v>42</v>
      </c>
      <c r="AC9" s="1" t="s">
        <v>43</v>
      </c>
      <c r="AD9" s="1" t="s">
        <v>34</v>
      </c>
      <c r="AE9" s="1" t="s">
        <v>20</v>
      </c>
      <c r="AF9" s="1" t="s">
        <v>44</v>
      </c>
      <c r="AG9" s="1" t="s">
        <v>25</v>
      </c>
    </row>
    <row r="10" spans="1:33" customFormat="1" x14ac:dyDescent="0.25">
      <c r="A10" s="30">
        <v>6</v>
      </c>
      <c r="B10" s="1" t="s">
        <v>67</v>
      </c>
      <c r="C10" s="1" t="s">
        <v>68</v>
      </c>
      <c r="D10" s="1" t="s">
        <v>47</v>
      </c>
      <c r="E10" s="1" t="s">
        <v>38</v>
      </c>
      <c r="F10" s="1">
        <v>1</v>
      </c>
      <c r="G10" s="1" t="s">
        <v>69</v>
      </c>
      <c r="H10" s="1" t="s">
        <v>70</v>
      </c>
      <c r="I10" s="1"/>
      <c r="J10" s="1"/>
      <c r="K10" s="1"/>
      <c r="L10" s="1"/>
      <c r="M10" s="16"/>
      <c r="N10" s="1" t="s">
        <v>28</v>
      </c>
      <c r="O10" s="14" t="s">
        <v>29</v>
      </c>
      <c r="P10" s="1"/>
      <c r="Q10" s="1"/>
      <c r="R10" s="1"/>
      <c r="S10" s="1" t="s">
        <v>31</v>
      </c>
      <c r="T10" s="1" t="s">
        <v>33</v>
      </c>
      <c r="U10" s="1" t="s">
        <v>50</v>
      </c>
      <c r="V10" s="1"/>
      <c r="W10" s="1"/>
      <c r="X10" s="1"/>
      <c r="Y10" s="1" t="s">
        <v>51</v>
      </c>
      <c r="Z10" s="1" t="s">
        <v>52</v>
      </c>
      <c r="AA10" s="1">
        <v>1</v>
      </c>
      <c r="AB10" s="1" t="s">
        <v>53</v>
      </c>
      <c r="AC10" s="1" t="s">
        <v>71</v>
      </c>
      <c r="AD10" s="1" t="s">
        <v>27</v>
      </c>
      <c r="AE10" s="1" t="s">
        <v>20</v>
      </c>
      <c r="AF10" s="1" t="s">
        <v>55</v>
      </c>
      <c r="AG10" s="1" t="s">
        <v>21</v>
      </c>
    </row>
    <row r="11" spans="1:33" customFormat="1" x14ac:dyDescent="0.25">
      <c r="A11" s="30">
        <v>7</v>
      </c>
      <c r="B11" s="1" t="s">
        <v>72</v>
      </c>
      <c r="C11" s="1" t="s">
        <v>73</v>
      </c>
      <c r="D11" s="1" t="s">
        <v>74</v>
      </c>
      <c r="E11" s="1" t="s">
        <v>38</v>
      </c>
      <c r="F11" s="1">
        <v>5</v>
      </c>
      <c r="G11" s="1" t="s">
        <v>75</v>
      </c>
      <c r="H11" s="1" t="s">
        <v>75</v>
      </c>
      <c r="I11" s="1"/>
      <c r="J11" s="1"/>
      <c r="K11" s="1"/>
      <c r="L11" s="1"/>
      <c r="M11" s="16"/>
      <c r="N11" s="1" t="s">
        <v>16</v>
      </c>
      <c r="O11" s="14" t="s">
        <v>17</v>
      </c>
      <c r="P11" s="1"/>
      <c r="Q11" s="1"/>
      <c r="R11" s="1"/>
      <c r="S11" s="1" t="s">
        <v>31</v>
      </c>
      <c r="T11" s="1" t="s">
        <v>33</v>
      </c>
      <c r="U11" s="1" t="s">
        <v>66</v>
      </c>
      <c r="V11" s="1"/>
      <c r="W11" s="1"/>
      <c r="X11" s="1"/>
      <c r="Y11" s="1" t="s">
        <v>76</v>
      </c>
      <c r="Z11" s="1" t="s">
        <v>52</v>
      </c>
      <c r="AA11" s="1">
        <v>1</v>
      </c>
      <c r="AB11" s="1" t="s">
        <v>77</v>
      </c>
      <c r="AC11" s="1" t="s">
        <v>78</v>
      </c>
      <c r="AD11" s="1" t="s">
        <v>24</v>
      </c>
      <c r="AE11" s="1" t="s">
        <v>20</v>
      </c>
      <c r="AF11" s="1" t="s">
        <v>79</v>
      </c>
      <c r="AG11" s="1" t="s">
        <v>25</v>
      </c>
    </row>
    <row r="12" spans="1:33" customFormat="1" x14ac:dyDescent="0.25">
      <c r="A12" s="30">
        <v>8</v>
      </c>
      <c r="B12" s="1" t="s">
        <v>80</v>
      </c>
      <c r="C12" s="1" t="s">
        <v>81</v>
      </c>
      <c r="D12" s="1" t="s">
        <v>37</v>
      </c>
      <c r="E12" s="1" t="s">
        <v>38</v>
      </c>
      <c r="F12" s="1">
        <v>3</v>
      </c>
      <c r="G12" s="1" t="s">
        <v>32</v>
      </c>
      <c r="H12" s="1" t="s">
        <v>32</v>
      </c>
      <c r="I12" s="1"/>
      <c r="J12" s="1"/>
      <c r="K12" s="1"/>
      <c r="L12" s="1"/>
      <c r="M12" s="16"/>
      <c r="N12" s="1" t="s">
        <v>16</v>
      </c>
      <c r="O12" s="14" t="s">
        <v>17</v>
      </c>
      <c r="P12" s="1"/>
      <c r="Q12" s="1"/>
      <c r="R12" s="1"/>
      <c r="S12" s="1" t="s">
        <v>22</v>
      </c>
      <c r="T12" s="1" t="s">
        <v>82</v>
      </c>
      <c r="U12" s="1" t="s">
        <v>39</v>
      </c>
      <c r="V12" s="1" t="s">
        <v>23</v>
      </c>
      <c r="W12" s="1"/>
      <c r="X12" s="1"/>
      <c r="Y12" s="1" t="s">
        <v>40</v>
      </c>
      <c r="Z12" s="1" t="s">
        <v>83</v>
      </c>
      <c r="AA12" s="1">
        <v>1</v>
      </c>
      <c r="AB12" s="1" t="s">
        <v>42</v>
      </c>
      <c r="AC12" s="1" t="s">
        <v>43</v>
      </c>
      <c r="AD12" s="1" t="s">
        <v>34</v>
      </c>
      <c r="AE12" s="1" t="s">
        <v>30</v>
      </c>
      <c r="AF12" s="1" t="s">
        <v>44</v>
      </c>
      <c r="AG12" s="1" t="s">
        <v>25</v>
      </c>
    </row>
    <row r="13" spans="1:33" customFormat="1" x14ac:dyDescent="0.25">
      <c r="A13" s="30">
        <v>9</v>
      </c>
      <c r="B13" s="1" t="s">
        <v>84</v>
      </c>
      <c r="C13" s="1" t="s">
        <v>85</v>
      </c>
      <c r="D13" s="1" t="s">
        <v>37</v>
      </c>
      <c r="E13" s="1" t="s">
        <v>38</v>
      </c>
      <c r="F13" s="1">
        <v>2</v>
      </c>
      <c r="G13" s="1" t="s">
        <v>32</v>
      </c>
      <c r="H13" s="1" t="s">
        <v>32</v>
      </c>
      <c r="I13" s="1"/>
      <c r="J13" s="1"/>
      <c r="K13" s="1"/>
      <c r="L13" s="1"/>
      <c r="M13" s="16"/>
      <c r="N13" s="1" t="s">
        <v>16</v>
      </c>
      <c r="O13" s="14" t="s">
        <v>17</v>
      </c>
      <c r="P13" s="1"/>
      <c r="Q13" s="1"/>
      <c r="R13" s="1"/>
      <c r="S13" s="1" t="s">
        <v>18</v>
      </c>
      <c r="T13" s="1" t="s">
        <v>19</v>
      </c>
      <c r="U13" s="1" t="s">
        <v>39</v>
      </c>
      <c r="V13" s="1" t="s">
        <v>26</v>
      </c>
      <c r="W13" s="1"/>
      <c r="X13" s="1"/>
      <c r="Y13" s="1" t="s">
        <v>40</v>
      </c>
      <c r="Z13" s="1" t="s">
        <v>63</v>
      </c>
      <c r="AA13" s="1">
        <v>1</v>
      </c>
      <c r="AB13" s="1" t="s">
        <v>42</v>
      </c>
      <c r="AC13" s="1" t="s">
        <v>43</v>
      </c>
      <c r="AD13" s="1" t="s">
        <v>34</v>
      </c>
      <c r="AE13" s="1" t="s">
        <v>30</v>
      </c>
      <c r="AF13" s="1" t="s">
        <v>44</v>
      </c>
      <c r="AG13" s="1" t="s">
        <v>25</v>
      </c>
    </row>
    <row r="14" spans="1:33" customFormat="1" x14ac:dyDescent="0.25">
      <c r="A14" s="30">
        <v>10</v>
      </c>
      <c r="B14" s="1" t="s">
        <v>86</v>
      </c>
      <c r="C14" s="1" t="s">
        <v>87</v>
      </c>
      <c r="D14" s="1" t="s">
        <v>74</v>
      </c>
      <c r="E14" s="1" t="s">
        <v>38</v>
      </c>
      <c r="F14" s="1">
        <v>1</v>
      </c>
      <c r="G14" s="1" t="s">
        <v>32</v>
      </c>
      <c r="H14" s="1" t="s">
        <v>32</v>
      </c>
      <c r="I14" s="1"/>
      <c r="J14" s="1"/>
      <c r="K14" s="1"/>
      <c r="L14" s="1"/>
      <c r="M14" s="16"/>
      <c r="N14" s="1" t="s">
        <v>16</v>
      </c>
      <c r="O14" s="14" t="s">
        <v>17</v>
      </c>
      <c r="P14" s="1"/>
      <c r="Q14" s="1"/>
      <c r="R14" s="1"/>
      <c r="S14" s="1" t="s">
        <v>18</v>
      </c>
      <c r="T14" s="1" t="s">
        <v>19</v>
      </c>
      <c r="U14" s="1" t="s">
        <v>39</v>
      </c>
      <c r="V14" s="1" t="s">
        <v>23</v>
      </c>
      <c r="W14" s="1" t="s">
        <v>88</v>
      </c>
      <c r="X14" s="1"/>
      <c r="Y14" s="1" t="s">
        <v>76</v>
      </c>
      <c r="Z14" s="1" t="s">
        <v>63</v>
      </c>
      <c r="AA14" s="1">
        <v>1</v>
      </c>
      <c r="AB14" s="1" t="s">
        <v>42</v>
      </c>
      <c r="AC14" s="1" t="s">
        <v>43</v>
      </c>
      <c r="AD14" s="1" t="s">
        <v>34</v>
      </c>
      <c r="AE14" s="1" t="s">
        <v>20</v>
      </c>
      <c r="AF14" s="1" t="s">
        <v>79</v>
      </c>
      <c r="AG14" s="1" t="s">
        <v>25</v>
      </c>
    </row>
  </sheetData>
  <mergeCells count="31">
    <mergeCell ref="AE2:AE4"/>
    <mergeCell ref="AF2:AF4"/>
    <mergeCell ref="AG2:AG4"/>
    <mergeCell ref="C3:C4"/>
    <mergeCell ref="D3:D4"/>
    <mergeCell ref="E3:E4"/>
    <mergeCell ref="I3:L3"/>
    <mergeCell ref="M3:M4"/>
    <mergeCell ref="X2:X4"/>
    <mergeCell ref="Y2:Y4"/>
    <mergeCell ref="Z2:Z4"/>
    <mergeCell ref="AA2:AA4"/>
    <mergeCell ref="AB2:AB4"/>
    <mergeCell ref="AC2:AC4"/>
    <mergeCell ref="P2:R3"/>
    <mergeCell ref="A1:AG1"/>
    <mergeCell ref="A2:A4"/>
    <mergeCell ref="B2:B4"/>
    <mergeCell ref="C2:E2"/>
    <mergeCell ref="F2:F4"/>
    <mergeCell ref="G2:G4"/>
    <mergeCell ref="H2:H4"/>
    <mergeCell ref="I2:M2"/>
    <mergeCell ref="N2:N4"/>
    <mergeCell ref="O2:O4"/>
    <mergeCell ref="S2:S4"/>
    <mergeCell ref="T2:T4"/>
    <mergeCell ref="U2:U4"/>
    <mergeCell ref="V2:V4"/>
    <mergeCell ref="W2:W4"/>
    <mergeCell ref="AD2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สรุปงบหน้า</vt:lpstr>
      <vt:lpstr>อ.ภูเรือ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pronnapat</dc:creator>
  <cp:lastModifiedBy>JerryMc</cp:lastModifiedBy>
  <cp:lastPrinted>2023-11-25T09:08:17Z</cp:lastPrinted>
  <dcterms:created xsi:type="dcterms:W3CDTF">2023-11-23T02:19:20Z</dcterms:created>
  <dcterms:modified xsi:type="dcterms:W3CDTF">2023-11-27T02:37:01Z</dcterms:modified>
</cp:coreProperties>
</file>